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ert\OneDrive\Desktop\"/>
    </mc:Choice>
  </mc:AlternateContent>
  <xr:revisionPtr revIDLastSave="0" documentId="8_{9E05A7FE-3508-4108-8CA3-2941CEAAC8F9}" xr6:coauthVersionLast="45" xr6:coauthVersionMax="45" xr10:uidLastSave="{00000000-0000-0000-0000-000000000000}"/>
  <bookViews>
    <workbookView xWindow="-120" yWindow="-120" windowWidth="20730" windowHeight="11160" xr2:uid="{2AFF809A-C2E1-47F5-9261-923E4A555D22}"/>
  </bookViews>
  <sheets>
    <sheet name="Gráficos" sheetId="2" r:id="rId1"/>
    <sheet name="Paespeanos_Nivelamento" sheetId="1" r:id="rId2"/>
    <sheet name="Planilha2" sheetId="3" r:id="rId3"/>
  </sheets>
  <externalReferences>
    <externalReference r:id="rId4"/>
    <externalReference r:id="rId5"/>
    <externalReference r:id="rId6"/>
  </externalReferences>
  <definedNames>
    <definedName name="_xlnm.Print_Area" localSheetId="1">Paespeanos_Nivelamento!$B$5:$F$101</definedName>
  </definedNames>
  <calcPr calcId="191029"/>
  <pivotCaches>
    <pivotCache cacheId="1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/>
  <c r="M3" i="1"/>
  <c r="J43" i="1"/>
  <c r="J58" i="1"/>
  <c r="J52" i="1"/>
  <c r="J64" i="1"/>
  <c r="J53" i="1"/>
  <c r="J46" i="1"/>
  <c r="J47" i="1"/>
  <c r="J65" i="1"/>
  <c r="J44" i="1"/>
  <c r="J45" i="1"/>
  <c r="J54" i="1"/>
  <c r="J55" i="1"/>
  <c r="J66" i="1"/>
  <c r="J49" i="1"/>
  <c r="J57" i="1"/>
  <c r="J50" i="1"/>
  <c r="J51" i="1"/>
  <c r="J67" i="1"/>
  <c r="J59" i="1"/>
  <c r="J60" i="1"/>
  <c r="J61" i="1"/>
  <c r="J68" i="1"/>
  <c r="J69" i="1"/>
  <c r="J62" i="1"/>
  <c r="J70" i="1"/>
  <c r="J63" i="1"/>
  <c r="J71" i="1"/>
  <c r="J72" i="1"/>
  <c r="J73" i="1"/>
  <c r="J48" i="1"/>
  <c r="J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PAESPE-01</author>
  </authors>
  <commentList>
    <comment ref="A1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PAESPE-01:</t>
        </r>
        <r>
          <rPr>
            <sz val="9"/>
            <color indexed="81"/>
            <rFont val="Tahoma"/>
            <family val="2"/>
          </rPr>
          <t xml:space="preserve">
CONFIRMAR CPF, POIS NÃO ESTÁ LEGÍVEL</t>
        </r>
      </text>
    </comment>
    <comment ref="A1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PAESPE-01:</t>
        </r>
        <r>
          <rPr>
            <sz val="9"/>
            <color indexed="81"/>
            <rFont val="Tahoma"/>
            <family val="2"/>
          </rPr>
          <t xml:space="preserve">
SEM CPF NA FICHA DE MATRÍCULA</t>
        </r>
      </text>
    </comment>
    <comment ref="A21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PAESPE-01:</t>
        </r>
        <r>
          <rPr>
            <sz val="9"/>
            <color indexed="81"/>
            <rFont val="Tahoma"/>
            <family val="2"/>
          </rPr>
          <t xml:space="preserve">
CONFIRMAR CPF</t>
        </r>
      </text>
    </comment>
    <comment ref="G2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PAESPE-01:</t>
        </r>
        <r>
          <rPr>
            <sz val="9"/>
            <color indexed="81"/>
            <rFont val="Tahoma"/>
            <family val="2"/>
          </rPr>
          <t xml:space="preserve">
EFETUOU A MATRÍCULA DIA 04/11/19.</t>
        </r>
      </text>
    </comment>
    <comment ref="A31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PAESPE-01:</t>
        </r>
        <r>
          <rPr>
            <sz val="9"/>
            <color indexed="81"/>
            <rFont val="Tahoma"/>
            <family val="2"/>
          </rPr>
          <t xml:space="preserve">
SEM CPF NA FICHA DE MATRÍCULA</t>
        </r>
      </text>
    </comment>
  </commentList>
</comments>
</file>

<file path=xl/sharedStrings.xml><?xml version="1.0" encoding="utf-8"?>
<sst xmlns="http://schemas.openxmlformats.org/spreadsheetml/2006/main" count="688" uniqueCount="259">
  <si>
    <t>M</t>
  </si>
  <si>
    <t>Não</t>
  </si>
  <si>
    <t>Integral</t>
  </si>
  <si>
    <t>Rosa Maria Paulino da Fonseca</t>
  </si>
  <si>
    <t>MACEIÓ - AL</t>
  </si>
  <si>
    <t>YNGRID CAMILLE BULHÕES CORREIA</t>
  </si>
  <si>
    <t>125.715.294-71</t>
  </si>
  <si>
    <t>Sim, até o fim</t>
  </si>
  <si>
    <t>Manhã</t>
  </si>
  <si>
    <t>Profª Irene Garrido</t>
  </si>
  <si>
    <t>WILZA LEIA ESTEVAO FELIX</t>
  </si>
  <si>
    <t>144.131.744-96</t>
  </si>
  <si>
    <t>Tarde</t>
  </si>
  <si>
    <t>Tabuleiro do Pinto</t>
  </si>
  <si>
    <t>WILLIANE MARCOLINO DA SILVA</t>
  </si>
  <si>
    <t>122.632.874-18</t>
  </si>
  <si>
    <t>P</t>
  </si>
  <si>
    <t>Profº Arthur Ramos</t>
  </si>
  <si>
    <t>PILAR - AL</t>
  </si>
  <si>
    <t>WEDJA KEYLLA ALVES DE ARAÚJO</t>
  </si>
  <si>
    <t>138.421.434-86</t>
  </si>
  <si>
    <t>G</t>
  </si>
  <si>
    <t>Alfredo Gaspar de Mendonça</t>
  </si>
  <si>
    <t>ARIPUANÃ - MT</t>
  </si>
  <si>
    <t>VINICIUS FELISBERTO RAMOS</t>
  </si>
  <si>
    <t>054.238.261-01</t>
  </si>
  <si>
    <t>Profª Margarez Maria Santos Lacet</t>
  </si>
  <si>
    <t>VICTOR MATHEUS COSTA DE AMORIM CORREIA</t>
  </si>
  <si>
    <t>112.806.354.95</t>
  </si>
  <si>
    <t>Onélia Campelo</t>
  </si>
  <si>
    <t>VICTOR DA SILVA SANTOS</t>
  </si>
  <si>
    <t>129.293.324-04</t>
  </si>
  <si>
    <t>Profº Theotônio Vilela Brandão</t>
  </si>
  <si>
    <t>VANESSA AMORIM MARTINS</t>
  </si>
  <si>
    <t>112.239.924-05</t>
  </si>
  <si>
    <t>THYAGO FELIPE MORAIS DO NASCIMENTO</t>
  </si>
  <si>
    <t>128.437.444-07</t>
  </si>
  <si>
    <t>Prof.º José da Silveira Camerino</t>
  </si>
  <si>
    <t>SYRLANE DA SILVA BRITO</t>
  </si>
  <si>
    <t>084.371.864-12</t>
  </si>
  <si>
    <t>Padre Cabral</t>
  </si>
  <si>
    <t>SOPHIA CONCEIÇÃO RODRIGUES</t>
  </si>
  <si>
    <t>137.709-714-50</t>
  </si>
  <si>
    <t>Dr. Fernandes Lima</t>
  </si>
  <si>
    <t>SOFIA OLIVEIRA DA SILVA</t>
  </si>
  <si>
    <t>082.553.234-57</t>
  </si>
  <si>
    <t>XGG</t>
  </si>
  <si>
    <t>Moreira e Silva</t>
  </si>
  <si>
    <t>RYAN CHARLES BENTO VIEIRA SANTOS</t>
  </si>
  <si>
    <t>124.303.364-99</t>
  </si>
  <si>
    <t>Dr. Miguel Guedes Nogueira</t>
  </si>
  <si>
    <t>RUAN PABLO DOS SANTOS OLIVEIRA</t>
  </si>
  <si>
    <t>138.624.654-97</t>
  </si>
  <si>
    <t>Dom Otávio Barbosa Aguiar</t>
  </si>
  <si>
    <t>RONIEL ANTONIO RODRIGUES CONCEIÇÃO</t>
  </si>
  <si>
    <t>141.180.664-67</t>
  </si>
  <si>
    <t>RODRIGO SILVA SANTOS</t>
  </si>
  <si>
    <t>142.518.584-33</t>
  </si>
  <si>
    <t>Profª Claudizete Lima Eleutério</t>
  </si>
  <si>
    <t>RHUAN D'LUCAS CUNHA MORAIS DE OLIVEIRA</t>
  </si>
  <si>
    <t>715.382.024-84</t>
  </si>
  <si>
    <t>Profº Manoel Gentil do Vale Bentes</t>
  </si>
  <si>
    <t>REBECA FERREIRA DO NASCIMENTO</t>
  </si>
  <si>
    <t>115.857.674-92</t>
  </si>
  <si>
    <t>RAYANE ROCHA LOPES</t>
  </si>
  <si>
    <t>127.098.344-05</t>
  </si>
  <si>
    <t>RAMONA LINS GONÇALVES</t>
  </si>
  <si>
    <t>141.581.584-43</t>
  </si>
  <si>
    <t>PEDRO MIGUEL SANTOS GALINDO</t>
  </si>
  <si>
    <t>111.174.414-90</t>
  </si>
  <si>
    <t>Profª Benedita de Castro Lima</t>
  </si>
  <si>
    <t>PAULO SÉRGIO DOS SANTOS DA SILVA</t>
  </si>
  <si>
    <t>147.795.154-75</t>
  </si>
  <si>
    <t>Santos Dumont</t>
  </si>
  <si>
    <t>NICKOLAS GABRIEL AVELINO NASCIMENTO</t>
  </si>
  <si>
    <t>144.040.594-85</t>
  </si>
  <si>
    <t>MIZAELLE SOUZA SILVA</t>
  </si>
  <si>
    <t>543.548.688-22</t>
  </si>
  <si>
    <t>MERIELE MELO DOS SANTOS</t>
  </si>
  <si>
    <t>158.891.534-47</t>
  </si>
  <si>
    <t>Geraldo Melo dos Santos</t>
  </si>
  <si>
    <t>MARINALDO SILVA DOS SANTOS JÚNIOR</t>
  </si>
  <si>
    <t>ÁGUA BRANCA - AL</t>
  </si>
  <si>
    <t>MARIANA FIAMA ROSA SILVA</t>
  </si>
  <si>
    <t>141.257.554-00</t>
  </si>
  <si>
    <t>Rosalvo Ribeiro</t>
  </si>
  <si>
    <t>MARIA VICTORIA DA ROCHA CAVALCANTE</t>
  </si>
  <si>
    <t xml:space="preserve">MARIA KAYLANE PEIXOTO FARIAS </t>
  </si>
  <si>
    <t>109.099.964-07</t>
  </si>
  <si>
    <t>MARIA AMANDA SANTOS DIAS</t>
  </si>
  <si>
    <t>146.168.444-70</t>
  </si>
  <si>
    <t>UNIÃO DOS PALMARES - AL</t>
  </si>
  <si>
    <t>MARCONDES SANTOS LOPES</t>
  </si>
  <si>
    <t>130.539.774-60</t>
  </si>
  <si>
    <t>ARAPIRACA - AL</t>
  </si>
  <si>
    <t>MAIARA MONTEIRO HILÁRIO DA SILVA</t>
  </si>
  <si>
    <t>140.640.294-02</t>
  </si>
  <si>
    <t>LUIZ HENRIQUE LIMA LEITE</t>
  </si>
  <si>
    <t>088.945.724-71</t>
  </si>
  <si>
    <t>GG</t>
  </si>
  <si>
    <t>LUCAS SOARES GOMES SILVA</t>
  </si>
  <si>
    <t>130.882.804-73</t>
  </si>
  <si>
    <t>Francisco Leão</t>
  </si>
  <si>
    <t>LUAN FELIPE DOS NASCIMENTO SILVA</t>
  </si>
  <si>
    <t>068.330.894-77</t>
  </si>
  <si>
    <t>LHUYSE DE MELO BASTOS</t>
  </si>
  <si>
    <t>138.961.364-02</t>
  </si>
  <si>
    <t>Sim, desisti</t>
  </si>
  <si>
    <t>LENILTON DA SILVA FERREIRA</t>
  </si>
  <si>
    <t>136.174.294-16</t>
  </si>
  <si>
    <t>E.E. Profº Arthur Ramos</t>
  </si>
  <si>
    <t>LAYSE VICTÓRIA OLIVEIRA DA SILVA</t>
  </si>
  <si>
    <t>147.816.194-95</t>
  </si>
  <si>
    <t>LARISA BEATRIZ SILVA DE OLIVEIRA</t>
  </si>
  <si>
    <t>115.639.654-96</t>
  </si>
  <si>
    <t>LARA TAVARES RODRIGUES</t>
  </si>
  <si>
    <t>119.972.774-17</t>
  </si>
  <si>
    <t>José Correia da Silva Titara</t>
  </si>
  <si>
    <t>LARA BEATRIZ DA SILVA FREITAS NEMEZIO</t>
  </si>
  <si>
    <t>142.724.574-72</t>
  </si>
  <si>
    <t>KAYLLANY HENRIQUE BARBOSA DE CARVALHO</t>
  </si>
  <si>
    <t>119.469.874-33</t>
  </si>
  <si>
    <t>RIO LARGO - AL</t>
  </si>
  <si>
    <t>KATHELYN LEANDRO MELO DOS SANTOS</t>
  </si>
  <si>
    <t>141.292.194-56</t>
  </si>
  <si>
    <t>JULIO EMERSON SILVA DOS SANTOS</t>
  </si>
  <si>
    <t>138.916.282-20</t>
  </si>
  <si>
    <t xml:space="preserve">JÚLIA VITÓRIA CÂNDIDO DOS SANTOS </t>
  </si>
  <si>
    <t>JULIA MARIA DE MEDEIROS FELIX</t>
  </si>
  <si>
    <t>132.837.944-21</t>
  </si>
  <si>
    <t>JÚLIA DA SILVA AMORIM</t>
  </si>
  <si>
    <t>JOSE HAMILTON DOS SANTOS JUNIOR</t>
  </si>
  <si>
    <t>123.510.139-76</t>
  </si>
  <si>
    <t>CORRENTES - PE</t>
  </si>
  <si>
    <t>JOSÉ EVERSON RODRIGUES DE AMORIM</t>
  </si>
  <si>
    <t>143.608.344-38</t>
  </si>
  <si>
    <t>JORGE NATHAN VIEIRA DO NASCIMENTO</t>
  </si>
  <si>
    <t>146.350.264-85</t>
  </si>
  <si>
    <t>JOÃO VITOR GOMES DE OLIVEIRA</t>
  </si>
  <si>
    <t>710.228.381-48</t>
  </si>
  <si>
    <t>Profº Rosalvo Lobo</t>
  </si>
  <si>
    <t>JOÃO VITOR GOMES DE LIMA</t>
  </si>
  <si>
    <t>137.295.364-78</t>
  </si>
  <si>
    <t>VITÓRIA - ES</t>
  </si>
  <si>
    <t>JOÃO VITOR DE OLIVEIRA SILVA</t>
  </si>
  <si>
    <t>138.187.629-22</t>
  </si>
  <si>
    <t>JOÃO VICTOR SANTOS DA SILVA</t>
  </si>
  <si>
    <t>146.364.914-24</t>
  </si>
  <si>
    <t>JOÃO PAULO ALVES DA CONCEIÇÃO SILVA</t>
  </si>
  <si>
    <t>146.767.494-06</t>
  </si>
  <si>
    <t>Profª  Judith Nascimento da Silva</t>
  </si>
  <si>
    <t>JOAO FELIPE ALVES CANDIDO</t>
  </si>
  <si>
    <t>130.112.204-17</t>
  </si>
  <si>
    <t>JHONATA DENISSON NASCIMENTO SANTOS</t>
  </si>
  <si>
    <t>JEAN GABRIEL DE SOUZA AMORIM</t>
  </si>
  <si>
    <t>120.914.044-62</t>
  </si>
  <si>
    <t>JAMILLY MAERLE DE ANDRADE SILVA</t>
  </si>
  <si>
    <t>138.063.394-06</t>
  </si>
  <si>
    <t>Romeu de Avelar</t>
  </si>
  <si>
    <t>ISABELYA SILVA DOS SANTOS</t>
  </si>
  <si>
    <t>IRIS SANTINO DOS SANTOS</t>
  </si>
  <si>
    <t>125.926.034-84</t>
  </si>
  <si>
    <t>IGOR SANTIAGO MARQUES DA SILVA</t>
  </si>
  <si>
    <t>129.989.204-38</t>
  </si>
  <si>
    <t>HUNNA LUNNAMAR DE CASTRO ROCHA MELO</t>
  </si>
  <si>
    <t>075.922.334-36</t>
  </si>
  <si>
    <t>GRAZIELE CARDOSO ANDRADE</t>
  </si>
  <si>
    <t>139.749.114-05</t>
  </si>
  <si>
    <t>GLÓRIA ESTEFANI ROCHA DA SILVA</t>
  </si>
  <si>
    <t>140.198.004-05</t>
  </si>
  <si>
    <t>BELFORD ROXO - RJ</t>
  </si>
  <si>
    <t>GEOVANNA SILVA DA FONTE</t>
  </si>
  <si>
    <t>175.218.397-57</t>
  </si>
  <si>
    <t>Profº Eduardo da Mota Trigueiros</t>
  </si>
  <si>
    <t>RECIFE - PE</t>
  </si>
  <si>
    <t>GABRYELA VITÓRIA BARROS COSTA</t>
  </si>
  <si>
    <t>711.392.744-06</t>
  </si>
  <si>
    <t xml:space="preserve">GABRIEL LIMA DA SILVA SOUZA </t>
  </si>
  <si>
    <t>125.385.194-89</t>
  </si>
  <si>
    <t>FRANCIELLE DOS SANTOS DE SOUZA</t>
  </si>
  <si>
    <t>093.567.054-88</t>
  </si>
  <si>
    <t xml:space="preserve">FABRICIO THALISSON SOUZA DOS SANTOS </t>
  </si>
  <si>
    <t>119.496.874-06</t>
  </si>
  <si>
    <t>EVELIN FERREIRA DUARTE</t>
  </si>
  <si>
    <t>SATUBA - AL</t>
  </si>
  <si>
    <t>ESTHER DE LIMA VASCONCELOS</t>
  </si>
  <si>
    <t>133.424.544-40</t>
  </si>
  <si>
    <t>EMERSON DANIEL FIALHO FERREIRA</t>
  </si>
  <si>
    <t>143.611.814-03</t>
  </si>
  <si>
    <t>EMANUELY MAYSA CONCEICAO RAMOS</t>
  </si>
  <si>
    <t>147.037.524-92</t>
  </si>
  <si>
    <t>EMANUEL PEDRO CONCEICAO SILVA</t>
  </si>
  <si>
    <t>123.338.714-66</t>
  </si>
  <si>
    <t>ELAINE NASCIMENTO DA SILVA</t>
  </si>
  <si>
    <t>124.533.224-43</t>
  </si>
  <si>
    <t>EDMAR DA SILVA NASCIMENTO</t>
  </si>
  <si>
    <t>127.391.064-83</t>
  </si>
  <si>
    <t>DEBORA LISSA ALVES MOREIRA</t>
  </si>
  <si>
    <t>141.528.104-16</t>
  </si>
  <si>
    <t>J</t>
  </si>
  <si>
    <t>DAYSIELLE VITÓRIA SILVA DOS SANTOS</t>
  </si>
  <si>
    <t>141.200.394-63</t>
  </si>
  <si>
    <t xml:space="preserve">Profº Afrânio Lages </t>
  </si>
  <si>
    <t>DAVID SAMUEL DA SILVA</t>
  </si>
  <si>
    <t>113.048.364-95</t>
  </si>
  <si>
    <t>David Darllan Ferreira da Silva</t>
  </si>
  <si>
    <t>115.391.204-06</t>
  </si>
  <si>
    <t>DAVI VINICIUS SILVA DOS SANTOS</t>
  </si>
  <si>
    <t>135.942.464-42</t>
  </si>
  <si>
    <t>DANIEL ADRYAN FERREIRA MARQUES</t>
  </si>
  <si>
    <t>146.158.744-13</t>
  </si>
  <si>
    <t xml:space="preserve">DÂMARIS BEATRIZ SOARES DE OLIVEIRA </t>
  </si>
  <si>
    <t>384.746.848-03</t>
  </si>
  <si>
    <t>CLAUDÊNIA KETELLY SILVA</t>
  </si>
  <si>
    <t>OSASCO - SP</t>
  </si>
  <si>
    <t>CAMILE DIQUINE VILAR DA SILVA</t>
  </si>
  <si>
    <t>142.957.364-30</t>
  </si>
  <si>
    <t>BRUNO VITOR DE AQUINO COSTA</t>
  </si>
  <si>
    <t>131.114.744-61</t>
  </si>
  <si>
    <t>BRENO PEDRO SOARES</t>
  </si>
  <si>
    <t>119.408.904-62</t>
  </si>
  <si>
    <t>BÁRBARA NATHYLLE ROZENDO DOS SANTOS</t>
  </si>
  <si>
    <t>143.071.324-08</t>
  </si>
  <si>
    <t>BARBARA MARIA ALVES FERREIRA</t>
  </si>
  <si>
    <t>148.228.504-55</t>
  </si>
  <si>
    <t>Profª Maria Adeilza Oliveira</t>
  </si>
  <si>
    <t>ANALISA SEVERO DA CONCEIÇÃO</t>
  </si>
  <si>
    <t>152.829.984-41</t>
  </si>
  <si>
    <t>ANA RACHEL CORDEIRO DA SILVA BALBINO</t>
  </si>
  <si>
    <t>145.365.044-00</t>
  </si>
  <si>
    <t>ANA MARIA TENÓRIO CAVALCANTE SILVA</t>
  </si>
  <si>
    <t>130.995.554-95</t>
  </si>
  <si>
    <t>ANA CARLA DA SILVA BERTO</t>
  </si>
  <si>
    <t>142.406.994-79</t>
  </si>
  <si>
    <t>ANA ALICE BARBOSA DA SILVA</t>
  </si>
  <si>
    <t>141.116.454-70</t>
  </si>
  <si>
    <t>Edmilson Vasconcelos Pontes</t>
  </si>
  <si>
    <t>ALICE RAFAELA SANTOS SILVA</t>
  </si>
  <si>
    <t>138.848.634-28</t>
  </si>
  <si>
    <t>ALEXSYA MARIA GOMES DA SILVA</t>
  </si>
  <si>
    <t>092.026.224-42</t>
  </si>
  <si>
    <t>ALESSIA DAMARA SILVA GOMES</t>
  </si>
  <si>
    <t>139.854.014-54</t>
  </si>
  <si>
    <t>ALESSANDRA GUILHERME CORREIA SANT'ANNA</t>
  </si>
  <si>
    <t>196.979.407-03</t>
  </si>
  <si>
    <t>ALDYELLYSON HERMES GOMES DA SILVA</t>
  </si>
  <si>
    <t>146.367.344-24</t>
  </si>
  <si>
    <t>Fardamento</t>
  </si>
  <si>
    <t>Fez Júnior?</t>
  </si>
  <si>
    <t>Turno</t>
  </si>
  <si>
    <t>Escola</t>
  </si>
  <si>
    <t>Naturalidade</t>
  </si>
  <si>
    <t>Nome</t>
  </si>
  <si>
    <t>CPF</t>
  </si>
  <si>
    <t>Outras</t>
  </si>
  <si>
    <t>Outras escolas</t>
  </si>
  <si>
    <t>Quantidade</t>
  </si>
  <si>
    <t>Contagem de Fardamento</t>
  </si>
  <si>
    <t>(vazio)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</si>
</sst>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/>
    <xf numFmtId="0" fontId="7" fillId="5" borderId="1" xfId="0" applyFont="1" applyFill="1" applyBorder="1" applyAlignment="1">
      <alignment horizont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alunos por escola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Paespeanos_Nivelamento!$I$43:$I$56</c:f>
              <c:strCache>
                <c:ptCount val="14"/>
                <c:pt idx="0">
                  <c:v>Santos Dumont</c:v>
                </c:pt>
                <c:pt idx="1">
                  <c:v>Onélia Campelo</c:v>
                </c:pt>
                <c:pt idx="2">
                  <c:v>Profª Irene Garrido</c:v>
                </c:pt>
                <c:pt idx="3">
                  <c:v>Moreira e Silva</c:v>
                </c:pt>
                <c:pt idx="4">
                  <c:v>Padre Cabral</c:v>
                </c:pt>
                <c:pt idx="5">
                  <c:v>Alfredo Gaspar de Mendonça</c:v>
                </c:pt>
                <c:pt idx="6">
                  <c:v>Profª Claudizete Lima Eleutério</c:v>
                </c:pt>
                <c:pt idx="7">
                  <c:v>Profº Manoel Gentil do Vale Bentes</c:v>
                </c:pt>
                <c:pt idx="8">
                  <c:v>Dr. Miguel Guedes Nogueira</c:v>
                </c:pt>
                <c:pt idx="9">
                  <c:v>Profª Benedita de Castro Lima</c:v>
                </c:pt>
                <c:pt idx="10">
                  <c:v>Tabuleiro do Pinto</c:v>
                </c:pt>
                <c:pt idx="11">
                  <c:v>Romeu de Avelar</c:v>
                </c:pt>
                <c:pt idx="12">
                  <c:v>Profª Margarez Maria Santos Lacet</c:v>
                </c:pt>
                <c:pt idx="13">
                  <c:v>Outras</c:v>
                </c:pt>
              </c:strCache>
            </c:strRef>
          </c:cat>
          <c:val>
            <c:numRef>
              <c:f>Paespeanos_Nivelamento!$J$43:$J$56</c:f>
              <c:numCache>
                <c:formatCode>General</c:formatCode>
                <c:ptCount val="1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8-4E15-9739-4035ACACFA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884495"/>
        <c:axId val="3738607"/>
      </c:barChart>
      <c:catAx>
        <c:axId val="6088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38607"/>
        <c:crosses val="autoZero"/>
        <c:auto val="1"/>
        <c:lblAlgn val="ctr"/>
        <c:lblOffset val="100"/>
        <c:noMultiLvlLbl val="0"/>
      </c:catAx>
      <c:valAx>
        <c:axId val="3738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88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 PAESPE.xlsx]Planilha2!Tabela dinâmica7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Fardamento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Planilha2!$A$4:$A$12</c:f>
              <c:strCache>
                <c:ptCount val="9"/>
                <c:pt idx="0">
                  <c:v>12</c:v>
                </c:pt>
                <c:pt idx="1">
                  <c:v>14</c:v>
                </c:pt>
                <c:pt idx="2">
                  <c:v>G</c:v>
                </c:pt>
                <c:pt idx="3">
                  <c:v>GG</c:v>
                </c:pt>
                <c:pt idx="4">
                  <c:v>J</c:v>
                </c:pt>
                <c:pt idx="5">
                  <c:v>M</c:v>
                </c:pt>
                <c:pt idx="6">
                  <c:v>P</c:v>
                </c:pt>
                <c:pt idx="7">
                  <c:v>XGG</c:v>
                </c:pt>
                <c:pt idx="8">
                  <c:v>(vazio)</c:v>
                </c:pt>
              </c:strCache>
            </c:strRef>
          </c:cat>
          <c:val>
            <c:numRef>
              <c:f>Planilha2!$B$4:$B$12</c:f>
              <c:numCache>
                <c:formatCode>General</c:formatCode>
                <c:ptCount val="9"/>
                <c:pt idx="0">
                  <c:v>7</c:v>
                </c:pt>
                <c:pt idx="1">
                  <c:v>13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28</c:v>
                </c:pt>
                <c:pt idx="6">
                  <c:v>32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E-450B-9EC0-5E352683CF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8413167"/>
        <c:axId val="63283855"/>
      </c:barChart>
      <c:catAx>
        <c:axId val="25841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283855"/>
        <c:crosses val="autoZero"/>
        <c:auto val="1"/>
        <c:lblAlgn val="ctr"/>
        <c:lblOffset val="100"/>
        <c:noMultiLvlLbl val="0"/>
      </c:catAx>
      <c:valAx>
        <c:axId val="6328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8413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Alunos do paespe participaram do paespe jr 2019?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3C-4FFE-B791-31EAA238C6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3C-4FFE-B791-31EAA238C6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3C-4FFE-B791-31EAA238C6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Paespeanos_Nivelamento!$L$3:$L$5</c:f>
              <c:strCache>
                <c:ptCount val="3"/>
                <c:pt idx="0">
                  <c:v>Sim, até o fim</c:v>
                </c:pt>
                <c:pt idx="1">
                  <c:v>Não</c:v>
                </c:pt>
                <c:pt idx="2">
                  <c:v>Sim, desisti</c:v>
                </c:pt>
              </c:strCache>
            </c:strRef>
          </c:cat>
          <c:val>
            <c:numRef>
              <c:f>Paespeanos_Nivelamento!$M$3:$M$5</c:f>
              <c:numCache>
                <c:formatCode>General</c:formatCode>
                <c:ptCount val="3"/>
                <c:pt idx="0">
                  <c:v>27</c:v>
                </c:pt>
                <c:pt idx="1">
                  <c:v>48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3C-4FFE-B791-31EAA238C69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Quantidade de alunos por escola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Paespeanos_Nivelamento!$I$43:$I$56</c:f>
              <c:strCache>
                <c:ptCount val="14"/>
                <c:pt idx="0">
                  <c:v>Santos Dumont</c:v>
                </c:pt>
                <c:pt idx="1">
                  <c:v>Onélia Campelo</c:v>
                </c:pt>
                <c:pt idx="2">
                  <c:v>Profª Irene Garrido</c:v>
                </c:pt>
                <c:pt idx="3">
                  <c:v>Moreira e Silva</c:v>
                </c:pt>
                <c:pt idx="4">
                  <c:v>Padre Cabral</c:v>
                </c:pt>
                <c:pt idx="5">
                  <c:v>Alfredo Gaspar de Mendonça</c:v>
                </c:pt>
                <c:pt idx="6">
                  <c:v>Profª Claudizete Lima Eleutério</c:v>
                </c:pt>
                <c:pt idx="7">
                  <c:v>Profº Manoel Gentil do Vale Bentes</c:v>
                </c:pt>
                <c:pt idx="8">
                  <c:v>Dr. Miguel Guedes Nogueira</c:v>
                </c:pt>
                <c:pt idx="9">
                  <c:v>Profª Benedita de Castro Lima</c:v>
                </c:pt>
                <c:pt idx="10">
                  <c:v>Tabuleiro do Pinto</c:v>
                </c:pt>
                <c:pt idx="11">
                  <c:v>Romeu de Avelar</c:v>
                </c:pt>
                <c:pt idx="12">
                  <c:v>Profª Margarez Maria Santos Lacet</c:v>
                </c:pt>
                <c:pt idx="13">
                  <c:v>Outras</c:v>
                </c:pt>
              </c:strCache>
            </c:strRef>
          </c:cat>
          <c:val>
            <c:numRef>
              <c:f>Paespeanos_Nivelamento!$J$43:$J$56</c:f>
              <c:numCache>
                <c:formatCode>General</c:formatCode>
                <c:ptCount val="14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A-4075-B9CF-FE0C37A732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0884495"/>
        <c:axId val="3738607"/>
      </c:barChart>
      <c:catAx>
        <c:axId val="60884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38607"/>
        <c:crosses val="autoZero"/>
        <c:auto val="1"/>
        <c:lblAlgn val="ctr"/>
        <c:lblOffset val="100"/>
        <c:noMultiLvlLbl val="0"/>
      </c:catAx>
      <c:valAx>
        <c:axId val="3738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884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Paespeanos_Nivelamento!$L$3:$L$5</c:f>
              <c:strCache>
                <c:ptCount val="3"/>
                <c:pt idx="0">
                  <c:v>Sim, até o fim</c:v>
                </c:pt>
                <c:pt idx="1">
                  <c:v>Não</c:v>
                </c:pt>
                <c:pt idx="2">
                  <c:v>Sim, desisti</c:v>
                </c:pt>
              </c:strCache>
            </c:strRef>
          </c:cat>
          <c:val>
            <c:numRef>
              <c:f>Paespeanos_Nivelamento!$M$3:$M$5</c:f>
              <c:numCache>
                <c:formatCode>General</c:formatCode>
                <c:ptCount val="3"/>
                <c:pt idx="0">
                  <c:v>27</c:v>
                </c:pt>
                <c:pt idx="1">
                  <c:v>48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8-4D96-B055-9843AC3E96E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[Gráficos PAESPE.xlsx]Planilha2!Tabela dinâmica7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Fardamento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Planilha2!$A$4:$A$12</c:f>
              <c:strCache>
                <c:ptCount val="9"/>
                <c:pt idx="0">
                  <c:v>12</c:v>
                </c:pt>
                <c:pt idx="1">
                  <c:v>14</c:v>
                </c:pt>
                <c:pt idx="2">
                  <c:v>G</c:v>
                </c:pt>
                <c:pt idx="3">
                  <c:v>GG</c:v>
                </c:pt>
                <c:pt idx="4">
                  <c:v>J</c:v>
                </c:pt>
                <c:pt idx="5">
                  <c:v>M</c:v>
                </c:pt>
                <c:pt idx="6">
                  <c:v>P</c:v>
                </c:pt>
                <c:pt idx="7">
                  <c:v>XGG</c:v>
                </c:pt>
                <c:pt idx="8">
                  <c:v>(vazio)</c:v>
                </c:pt>
              </c:strCache>
            </c:strRef>
          </c:cat>
          <c:val>
            <c:numRef>
              <c:f>Planilha2!$B$4:$B$12</c:f>
              <c:numCache>
                <c:formatCode>General</c:formatCode>
                <c:ptCount val="9"/>
                <c:pt idx="0">
                  <c:v>7</c:v>
                </c:pt>
                <c:pt idx="1">
                  <c:v>13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28</c:v>
                </c:pt>
                <c:pt idx="6">
                  <c:v>32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D-4758-A141-3DDD91DC1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58413167"/>
        <c:axId val="63283855"/>
      </c:barChart>
      <c:catAx>
        <c:axId val="25841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283855"/>
        <c:crosses val="autoZero"/>
        <c:auto val="1"/>
        <c:lblAlgn val="ctr"/>
        <c:lblOffset val="100"/>
        <c:noMultiLvlLbl val="0"/>
      </c:catAx>
      <c:valAx>
        <c:axId val="6328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8413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9</xdr:col>
      <xdr:colOff>304800</xdr:colOff>
      <xdr:row>34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BA52A1-94B1-488E-BD24-A15D026D6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1</xdr:row>
      <xdr:rowOff>161925</xdr:rowOff>
    </xdr:from>
    <xdr:to>
      <xdr:col>9</xdr:col>
      <xdr:colOff>495300</xdr:colOff>
      <xdr:row>16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D97CD39-02AD-49AB-8D5F-04C73AD69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44</xdr:row>
      <xdr:rowOff>0</xdr:rowOff>
    </xdr:from>
    <xdr:to>
      <xdr:col>10</xdr:col>
      <xdr:colOff>304800</xdr:colOff>
      <xdr:row>58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821650-9A6C-4223-A3C9-684BCBAB08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1409700</xdr:colOff>
      <xdr:row>44</xdr:row>
      <xdr:rowOff>128587</xdr:rowOff>
    </xdr:from>
    <xdr:to>
      <xdr:col>8</xdr:col>
      <xdr:colOff>285750</xdr:colOff>
      <xdr:row>59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8441C2-862C-4608-9336-18B96C449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8</xdr:row>
      <xdr:rowOff>28581</xdr:rowOff>
    </xdr:from>
    <xdr:to>
      <xdr:col>15</xdr:col>
      <xdr:colOff>57150</xdr:colOff>
      <xdr:row>22</xdr:row>
      <xdr:rowOff>104781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6384B4-1B03-49AD-811D-FB1B8E8CD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100012</xdr:rowOff>
    </xdr:from>
    <xdr:to>
      <xdr:col>11</xdr:col>
      <xdr:colOff>104775</xdr:colOff>
      <xdr:row>17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D77E6B-6A8E-4681-BBCF-2FBF493D3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iza\Downloads\PC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iza\Downloads\PC_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iza\Downloads\PC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ções"/>
      <sheetName val="Legendas-Instruções"/>
      <sheetName val="Organização"/>
      <sheetName val="NÃO mexer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ções"/>
      <sheetName val="Legendas-Instruções"/>
      <sheetName val="Organização"/>
      <sheetName val="NÃO mexer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ções"/>
      <sheetName val="Legendas-Instruções"/>
      <sheetName val="Organização"/>
      <sheetName val="NÃO mexer"/>
    </sheetNames>
    <sheetDataSet>
      <sheetData sheetId="0"/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werton Oliveira" refreshedDate="43845.296969560186" createdVersion="6" refreshedVersion="6" minRefreshableVersion="3" recordCount="100" xr:uid="{E2104FBA-7DED-4C24-9867-EE6389811651}">
  <cacheSource type="worksheet">
    <worksheetSource ref="A1:G101" sheet="Paespeanos_Nivelamento"/>
  </cacheSource>
  <cacheFields count="7">
    <cacheField name="CPF" numFmtId="0">
      <sharedItems containsBlank="1"/>
    </cacheField>
    <cacheField name="Nome" numFmtId="0">
      <sharedItems/>
    </cacheField>
    <cacheField name="Naturalidade" numFmtId="0">
      <sharedItems containsBlank="1"/>
    </cacheField>
    <cacheField name="Escola" numFmtId="0">
      <sharedItems/>
    </cacheField>
    <cacheField name="Turno" numFmtId="0">
      <sharedItems containsBlank="1"/>
    </cacheField>
    <cacheField name="Fez Júnior?" numFmtId="0">
      <sharedItems containsBlank="1"/>
    </cacheField>
    <cacheField name="Fardamento" numFmtId="0">
      <sharedItems containsBlank="1" containsMixedTypes="1" containsNumber="1" containsInteger="1" minValue="12" maxValue="14" count="9">
        <s v="P"/>
        <n v="14"/>
        <s v="M"/>
        <n v="12"/>
        <s v="G"/>
        <s v="J"/>
        <m/>
        <s v="GG"/>
        <s v="XG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s v="146.367.344-24"/>
    <s v="ALDYELLYSON HERMES GOMES DA SILVA"/>
    <s v="MACEIÓ - AL"/>
    <s v="Alfredo Gaspar de Mendonça"/>
    <s v="Tarde"/>
    <s v="Sim, até o fim"/>
    <x v="0"/>
  </r>
  <r>
    <s v="196.979.407-03"/>
    <s v="ALESSANDRA GUILHERME CORREIA SANT'ANNA"/>
    <m/>
    <s v="Santos Dumont"/>
    <s v="Tarde"/>
    <m/>
    <x v="1"/>
  </r>
  <r>
    <s v="139.854.014-54"/>
    <s v="ALESSIA DAMARA SILVA GOMES"/>
    <s v="MACEIÓ - AL"/>
    <s v="Profº Rosalvo Lobo"/>
    <s v="Manhã"/>
    <s v="Sim, até o fim"/>
    <x v="2"/>
  </r>
  <r>
    <s v="092.026.224-42"/>
    <s v="ALEXSYA MARIA GOMES DA SILVA"/>
    <s v="MACEIÓ - AL"/>
    <s v="Profª Benedita de Castro Lima"/>
    <s v="Manhã"/>
    <s v="Não"/>
    <x v="3"/>
  </r>
  <r>
    <s v="138.848.634-28"/>
    <s v="ALICE RAFAELA SANTOS SILVA"/>
    <s v="MACEIÓ - AL"/>
    <s v="Edmilson Vasconcelos Pontes"/>
    <s v="Integral"/>
    <s v="Não"/>
    <x v="0"/>
  </r>
  <r>
    <s v="141.116.454-70"/>
    <s v="ANA ALICE BARBOSA DA SILVA"/>
    <m/>
    <s v="Tabuleiro do Pinto"/>
    <s v="Tarde"/>
    <m/>
    <x v="1"/>
  </r>
  <r>
    <s v="142.406.994-79"/>
    <s v="ANA CARLA DA SILVA BERTO"/>
    <s v="RIO LARGO - AL"/>
    <s v="Santos Dumont"/>
    <s v="Integral"/>
    <s v="Não"/>
    <x v="2"/>
  </r>
  <r>
    <s v="130.995.554-95"/>
    <s v="ANA MARIA TENÓRIO CAVALCANTE SILVA"/>
    <s v="MACEIÓ - AL"/>
    <s v="Moreira e Silva"/>
    <s v="Manhã"/>
    <s v="Não"/>
    <x v="3"/>
  </r>
  <r>
    <s v="145.365.044-00"/>
    <s v="ANA RACHEL CORDEIRO DA SILVA BALBINO"/>
    <s v="MACEIÓ - AL"/>
    <s v="Padre Cabral"/>
    <s v="Tarde"/>
    <s v="Sim, até o fim"/>
    <x v="0"/>
  </r>
  <r>
    <s v="152.829.984-41"/>
    <s v="ANALISA SEVERO DA CONCEIÇÃO"/>
    <m/>
    <s v="Profª Maria Adeilza Oliveira"/>
    <s v="Tarde"/>
    <m/>
    <x v="0"/>
  </r>
  <r>
    <s v="148.228.504-55"/>
    <s v="BARBARA MARIA ALVES FERREIRA"/>
    <s v="MACEIÓ - AL"/>
    <s v="Onélia Campelo"/>
    <s v="Manhã"/>
    <s v="Sim, até o fim"/>
    <x v="0"/>
  </r>
  <r>
    <s v="143.071.324-08"/>
    <s v="BÁRBARA NATHYLLE ROZENDO DOS SANTOS"/>
    <m/>
    <s v="Padre Cabral"/>
    <s v="Tarde"/>
    <m/>
    <x v="0"/>
  </r>
  <r>
    <s v="119.408.904-62"/>
    <s v="BRENO PEDRO SOARES"/>
    <s v="MACEIÓ - AL"/>
    <s v="Profª Irene Garrido"/>
    <s v="Manhã"/>
    <s v="Sim, até o fim"/>
    <x v="0"/>
  </r>
  <r>
    <s v="131.114.744-61"/>
    <s v="BRUNO VITOR DE AQUINO COSTA"/>
    <s v="MACEIÓ - AL"/>
    <s v="Onélia Campelo"/>
    <s v="Manhã"/>
    <s v="Sim, até o fim"/>
    <x v="0"/>
  </r>
  <r>
    <s v="142.957.364-30"/>
    <s v="CAMILE DIQUINE VILAR DA SILVA"/>
    <s v="OSASCO - SP"/>
    <s v="Romeu de Avelar"/>
    <s v="Manhã"/>
    <s v="Sim, até o fim"/>
    <x v="1"/>
  </r>
  <r>
    <m/>
    <s v="CLAUDÊNIA KETELLY SILVA"/>
    <m/>
    <s v="Santos Dumont"/>
    <s v="Tarde"/>
    <m/>
    <x v="0"/>
  </r>
  <r>
    <s v="384.746.848-03"/>
    <s v="DÂMARIS BEATRIZ SOARES DE OLIVEIRA "/>
    <m/>
    <s v="Profª Irene Garrido"/>
    <s v="Tarde"/>
    <m/>
    <x v="0"/>
  </r>
  <r>
    <s v="146.158.744-13"/>
    <s v="DANIEL ADRYAN FERREIRA MARQUES"/>
    <s v="MACEIÓ - AL"/>
    <s v="Profª Margarez Maria Santos Lacet"/>
    <s v="Tarde"/>
    <s v="Sim, até o fim"/>
    <x v="2"/>
  </r>
  <r>
    <s v="135.942.464-42"/>
    <s v="DAVI VINICIUS SILVA DOS SANTOS"/>
    <s v="MACEIÓ - AL"/>
    <s v="Padre Cabral"/>
    <s v="Tarde"/>
    <s v="Sim, até o fim"/>
    <x v="2"/>
  </r>
  <r>
    <s v="115.391.204-06"/>
    <s v="David Darllan Ferreira da Silva"/>
    <m/>
    <s v="Onélia Campelo"/>
    <s v="Tarde"/>
    <m/>
    <x v="4"/>
  </r>
  <r>
    <s v="113.048.364-95"/>
    <s v="DAVID SAMUEL DA SILVA"/>
    <s v="MACEIÓ - AL"/>
    <s v="Profº Afrânio Lages "/>
    <s v="Integral"/>
    <s v="Sim, até o fim"/>
    <x v="2"/>
  </r>
  <r>
    <s v="141.200.394-63"/>
    <s v="DAYSIELLE VITÓRIA SILVA DOS SANTOS"/>
    <s v="MACEIÓ - AL"/>
    <s v="Profª Claudizete Lima Eleutério"/>
    <s v="Tarde"/>
    <s v="Não"/>
    <x v="5"/>
  </r>
  <r>
    <s v="141.528.104-16"/>
    <s v="DEBORA LISSA ALVES MOREIRA"/>
    <s v="MACEIÓ - AL"/>
    <s v="Onélia Campelo"/>
    <s v="Manhã"/>
    <s v="Sim, até o fim"/>
    <x v="2"/>
  </r>
  <r>
    <s v="127.391.064-83"/>
    <s v="EDMAR DA SILVA NASCIMENTO"/>
    <s v="MACEIÓ - AL"/>
    <s v="Profª Irene Garrido"/>
    <s v="Tarde"/>
    <s v="Sim, desisti"/>
    <x v="2"/>
  </r>
  <r>
    <s v="124.533.224-43"/>
    <s v="ELAINE NASCIMENTO DA SILVA"/>
    <s v="MACEIÓ - AL"/>
    <s v="Profº Theotônio Vilela Brandão"/>
    <s v="Manhã"/>
    <s v="Não"/>
    <x v="1"/>
  </r>
  <r>
    <s v="123.338.714-66"/>
    <s v="EMANUEL PEDRO CONCEICAO SILVA"/>
    <s v="MACEIÓ - AL"/>
    <s v="Onélia Campelo"/>
    <s v="Manhã"/>
    <s v="Sim, até o fim"/>
    <x v="2"/>
  </r>
  <r>
    <s v="147.037.524-92"/>
    <s v="EMANUELY MAYSA CONCEICAO RAMOS"/>
    <s v="MACEIÓ - AL"/>
    <s v="Romeu de Avelar"/>
    <s v="Tarde"/>
    <s v="Não"/>
    <x v="2"/>
  </r>
  <r>
    <s v="143.611.814-03"/>
    <s v="EMERSON DANIEL FIALHO FERREIRA"/>
    <s v="MACEIÓ - AL"/>
    <s v="Alfredo Gaspar de Mendonça"/>
    <s v="Tarde"/>
    <s v="Sim, até o fim"/>
    <x v="4"/>
  </r>
  <r>
    <s v="133.424.544-40"/>
    <s v="ESTHER DE LIMA VASCONCELOS"/>
    <s v="SATUBA - AL"/>
    <s v="Profº Manoel Gentil do Vale Bentes"/>
    <s v="Manhã"/>
    <s v="Não"/>
    <x v="4"/>
  </r>
  <r>
    <m/>
    <s v="EVELIN FERREIRA DUARTE"/>
    <s v="MACEIÓ - AL"/>
    <s v="Profª Margarez Maria Santos Lacet"/>
    <s v="Manhã"/>
    <s v="Sim, até o fim"/>
    <x v="1"/>
  </r>
  <r>
    <s v="119.496.874-06"/>
    <s v="FABRICIO THALISSON SOUZA DOS SANTOS "/>
    <m/>
    <s v="Dr. Miguel Guedes Nogueira"/>
    <s v="Tarde"/>
    <m/>
    <x v="0"/>
  </r>
  <r>
    <s v="093.567.054-88"/>
    <s v="FRANCIELLE DOS SANTOS DE SOUZA"/>
    <m/>
    <s v="Padre Cabral"/>
    <s v="Tarde"/>
    <m/>
    <x v="0"/>
  </r>
  <r>
    <s v="125.385.194-89"/>
    <s v="GABRIEL LIMA DA SILVA SOUZA "/>
    <m/>
    <s v="Santos Dumont"/>
    <s v="Tarde"/>
    <m/>
    <x v="2"/>
  </r>
  <r>
    <s v="711.392.744-06"/>
    <s v="GABRYELA VITÓRIA BARROS COSTA"/>
    <s v="RECIFE - PE"/>
    <s v="Profº Eduardo da Mota Trigueiros"/>
    <s v="Integral"/>
    <s v="Não"/>
    <x v="0"/>
  </r>
  <r>
    <s v="175.218.397-57"/>
    <s v="GEOVANNA SILVA DA FONTE"/>
    <s v="BELFORD ROXO - RJ"/>
    <s v="Santos Dumont"/>
    <s v="Tarde"/>
    <s v="Não"/>
    <x v="0"/>
  </r>
  <r>
    <s v="140.198.004-05"/>
    <s v="GLÓRIA ESTEFANI ROCHA DA SILVA"/>
    <s v="MACEIÓ - AL"/>
    <s v="Santos Dumont"/>
    <s v="Manhã"/>
    <s v="Não"/>
    <x v="0"/>
  </r>
  <r>
    <s v="139.749.114-05"/>
    <s v="GRAZIELE CARDOSO ANDRADE"/>
    <s v="MACEIÓ - AL"/>
    <s v="Profº Manoel Gentil do Vale Bentes"/>
    <s v="Tarde"/>
    <s v="Sim, até o fim"/>
    <x v="0"/>
  </r>
  <r>
    <s v="075.922.334-36"/>
    <s v="HUNNA LUNNAMAR DE CASTRO ROCHA MELO"/>
    <s v="MACEIÓ - AL"/>
    <s v="Santos Dumont"/>
    <s v="Manhã"/>
    <s v="Sim, desisti"/>
    <x v="1"/>
  </r>
  <r>
    <s v="129.989.204-38"/>
    <s v="IGOR SANTIAGO MARQUES DA SILVA"/>
    <s v="MACEIÓ - AL"/>
    <s v="Francisco Leão"/>
    <s v="Integral"/>
    <s v="Não"/>
    <x v="4"/>
  </r>
  <r>
    <s v="125.926.034-84"/>
    <s v="IRIS SANTINO DOS SANTOS"/>
    <s v="MACEIÓ - AL"/>
    <s v="Santos Dumont"/>
    <s v="Manhã"/>
    <s v="Não"/>
    <x v="2"/>
  </r>
  <r>
    <m/>
    <s v="ISABELYA SILVA DOS SANTOS"/>
    <m/>
    <s v="Romeu de Avelar"/>
    <m/>
    <m/>
    <x v="6"/>
  </r>
  <r>
    <s v="138.063.394-06"/>
    <s v="JAMILLY MAERLE DE ANDRADE SILVA"/>
    <s v="MACEIÓ - AL"/>
    <s v="Dom Otávio Barbosa Aguiar"/>
    <s v="Manhã"/>
    <s v="Sim, até o fim"/>
    <x v="0"/>
  </r>
  <r>
    <s v="120.914.044-62"/>
    <s v="JEAN GABRIEL DE SOUZA AMORIM"/>
    <s v="MACEIÓ - AL"/>
    <s v="Santos Dumont"/>
    <s v="Manhã"/>
    <s v="Não"/>
    <x v="0"/>
  </r>
  <r>
    <m/>
    <s v="JHONATA DENISSON NASCIMENTO SANTOS"/>
    <m/>
    <s v="Rosalvo Ribeiro"/>
    <m/>
    <m/>
    <x v="6"/>
  </r>
  <r>
    <s v="130.112.204-17"/>
    <s v="JOAO FELIPE ALVES CANDIDO"/>
    <s v="MACEIÓ - AL"/>
    <s v="Profª  Judith Nascimento da Silva"/>
    <s v="Tarde"/>
    <s v="Sim, até o fim"/>
    <x v="0"/>
  </r>
  <r>
    <s v="146.767.494-06"/>
    <s v="JOÃO PAULO ALVES DA CONCEIÇÃO SILVA"/>
    <s v="MACEIÓ - AL"/>
    <s v="Onélia Campelo"/>
    <s v="Manhã"/>
    <s v="Não"/>
    <x v="2"/>
  </r>
  <r>
    <s v="146.364.914-24"/>
    <s v="JOÃO VICTOR SANTOS DA SILVA"/>
    <s v="MACEIÓ - AL"/>
    <s v="Profª Benedita de Castro Lima"/>
    <s v="Tarde"/>
    <s v="Não"/>
    <x v="2"/>
  </r>
  <r>
    <s v="138.187.629-22"/>
    <s v="JOÃO VITOR DE OLIVEIRA SILVA"/>
    <s v="VITÓRIA - ES"/>
    <s v="Moreira e Silva"/>
    <s v="Manhã"/>
    <s v="Não"/>
    <x v="2"/>
  </r>
  <r>
    <s v="137.295.364-78"/>
    <s v="JOÃO VITOR GOMES DE LIMA"/>
    <s v="MACEIÓ - AL"/>
    <s v="Profº Rosalvo Lobo"/>
    <s v="Manhã"/>
    <s v="Não"/>
    <x v="2"/>
  </r>
  <r>
    <s v="710.228.381-48"/>
    <s v="JOÃO VITOR GOMES DE OLIVEIRA"/>
    <m/>
    <s v="Santos Dumont"/>
    <s v="Tarde"/>
    <m/>
    <x v="2"/>
  </r>
  <r>
    <s v="146.350.264-85"/>
    <s v="JORGE NATHAN VIEIRA DO NASCIMENTO"/>
    <s v="MACEIÓ - AL"/>
    <s v="Padre Cabral"/>
    <s v="Tarde"/>
    <s v="Sim, até o fim"/>
    <x v="0"/>
  </r>
  <r>
    <s v="143.608.344-38"/>
    <s v="JOSÉ EVERSON RODRIGUES DE AMORIM"/>
    <s v="CORRENTES - PE"/>
    <s v="Dr. Miguel Guedes Nogueira"/>
    <s v="Tarde"/>
    <s v="Não"/>
    <x v="2"/>
  </r>
  <r>
    <s v="123.510.139-76"/>
    <s v="JOSE HAMILTON DOS SANTOS JUNIOR"/>
    <s v="MACEIÓ - AL"/>
    <s v="Onélia Campelo"/>
    <s v="Manhã"/>
    <s v="Sim, até o fim"/>
    <x v="2"/>
  </r>
  <r>
    <m/>
    <s v="JÚLIA DA SILVA AMORIM"/>
    <s v="MACEIÓ - AL"/>
    <s v="Alfredo Gaspar de Mendonça"/>
    <s v="Tarde"/>
    <s v="Sim, até o fim"/>
    <x v="6"/>
  </r>
  <r>
    <s v="132.837.944-21"/>
    <s v="JULIA MARIA DE MEDEIROS FELIX"/>
    <s v="MACEIÓ - AL"/>
    <s v="Tabuleiro do Pinto"/>
    <s v="Tarde"/>
    <s v="Não"/>
    <x v="4"/>
  </r>
  <r>
    <m/>
    <s v="JÚLIA VITÓRIA CÂNDIDO DOS SANTOS "/>
    <m/>
    <s v="Dr. Miguel Guedes Nogueira"/>
    <m/>
    <m/>
    <x v="6"/>
  </r>
  <r>
    <s v="138.916.282-20"/>
    <s v="JULIO EMERSON SILVA DOS SANTOS"/>
    <s v="MACEIÓ - AL"/>
    <s v="Moreira e Silva"/>
    <s v="Tarde"/>
    <s v="Não"/>
    <x v="2"/>
  </r>
  <r>
    <s v="141.292.194-56"/>
    <s v="KATHELYN LEANDRO MELO DOS SANTOS"/>
    <s v="RIO LARGO - AL"/>
    <s v="Profª Claudizete Lima Eleutério"/>
    <s v="Manhã"/>
    <s v="Não"/>
    <x v="0"/>
  </r>
  <r>
    <s v="119.469.874-33"/>
    <s v="KAYLLANY HENRIQUE BARBOSA DE CARVALHO"/>
    <s v="MACEIÓ - AL"/>
    <s v="Profª Irene Garrido"/>
    <s v="Manhã"/>
    <s v="Não"/>
    <x v="7"/>
  </r>
  <r>
    <s v="142.724.574-72"/>
    <s v="LARA BEATRIZ DA SILVA FREITAS NEMEZIO"/>
    <s v="MACEIÓ - AL"/>
    <s v="José Correia da Silva Titara"/>
    <s v="Manhã"/>
    <s v="Não"/>
    <x v="1"/>
  </r>
  <r>
    <s v="119.972.774-17"/>
    <s v="LARA TAVARES RODRIGUES"/>
    <s v="MACEIÓ - AL"/>
    <s v="Geraldo Melo dos Santos"/>
    <s v="Integral"/>
    <s v="Não"/>
    <x v="7"/>
  </r>
  <r>
    <s v="115.639.654-96"/>
    <s v="LARISA BEATRIZ SILVA DE OLIVEIRA"/>
    <s v="MACEIÓ - AL"/>
    <s v="Alfredo Gaspar de Mendonça"/>
    <s v="Tarde"/>
    <s v="Não"/>
    <x v="0"/>
  </r>
  <r>
    <s v="147.816.194-95"/>
    <s v="LAYSE VICTÓRIA OLIVEIRA DA SILVA"/>
    <m/>
    <s v="E.E. Profº Arthur Ramos"/>
    <s v="Tarde"/>
    <m/>
    <x v="3"/>
  </r>
  <r>
    <s v="136.174.294-16"/>
    <s v="LENILTON DA SILVA FERREIRA"/>
    <s v="MACEIÓ - AL"/>
    <s v="Profª Irene Garrido"/>
    <s v="Tarde"/>
    <s v="Sim, desisti"/>
    <x v="7"/>
  </r>
  <r>
    <s v="138.961.364-02"/>
    <s v="LHUYSE DE MELO BASTOS"/>
    <m/>
    <s v="Onélia Campelo"/>
    <s v="Manhã"/>
    <m/>
    <x v="1"/>
  </r>
  <r>
    <s v="068.330.894-77"/>
    <s v="LUAN FELIPE DOS NASCIMENTO SILVA"/>
    <m/>
    <s v="Francisco Leão"/>
    <s v="Integral"/>
    <m/>
    <x v="4"/>
  </r>
  <r>
    <s v="130.882.804-73"/>
    <s v="LUCAS SOARES GOMES SILVA"/>
    <s v="MACEIÓ - AL"/>
    <s v="Profª Irene Garrido"/>
    <s v="Manhã"/>
    <s v="Não"/>
    <x v="7"/>
  </r>
  <r>
    <s v="088.945.724-71"/>
    <s v="LUIZ HENRIQUE LIMA LEITE"/>
    <m/>
    <s v="Santos Dumont"/>
    <s v="Manhã"/>
    <m/>
    <x v="2"/>
  </r>
  <r>
    <s v="140.640.294-02"/>
    <s v="MAIARA MONTEIRO HILÁRIO DA SILVA"/>
    <s v="ARAPIRACA - AL"/>
    <s v="Santos Dumont"/>
    <s v="Tarde"/>
    <s v="Não"/>
    <x v="0"/>
  </r>
  <r>
    <s v="130.539.774-60"/>
    <s v="MARCONDES SANTOS LOPES"/>
    <s v="UNIÃO DOS PALMARES - AL"/>
    <s v="Moreira e Silva"/>
    <s v="Tarde"/>
    <s v="Não"/>
    <x v="0"/>
  </r>
  <r>
    <s v="146.168.444-70"/>
    <s v="MARIA AMANDA SANTOS DIAS"/>
    <m/>
    <s v="Santos Dumont"/>
    <s v="Tarde"/>
    <m/>
    <x v="1"/>
  </r>
  <r>
    <s v="109.099.964-07"/>
    <s v="MARIA KAYLANE PEIXOTO FARIAS "/>
    <m/>
    <s v="Onélia Campelo"/>
    <s v="Manhã"/>
    <m/>
    <x v="3"/>
  </r>
  <r>
    <m/>
    <s v="MARIA VICTORIA DA ROCHA CAVALCANTE"/>
    <s v="MACEIÓ - AL"/>
    <s v="Rosalvo Ribeiro"/>
    <s v="Integral"/>
    <s v="Sim, até o fim"/>
    <x v="6"/>
  </r>
  <r>
    <s v="141.257.554-00"/>
    <s v="MARIANA FIAMA ROSA SILVA"/>
    <s v="ÁGUA BRANCA - AL"/>
    <s v="Profº Manoel Gentil do Vale Bentes"/>
    <s v="Tarde"/>
    <s v="Não"/>
    <x v="0"/>
  </r>
  <r>
    <m/>
    <s v="MARINALDO SILVA DOS SANTOS JÚNIOR"/>
    <s v="MACEIÓ - AL"/>
    <s v="Geraldo Melo dos Santos"/>
    <s v="Integral"/>
    <s v="Não"/>
    <x v="6"/>
  </r>
  <r>
    <s v="158.891.534-47"/>
    <s v="MERIELE MELO DOS SANTOS"/>
    <s v="MACEIÓ - AL"/>
    <s v="Moreira e Silva"/>
    <s v="Tarde"/>
    <s v="Não"/>
    <x v="0"/>
  </r>
  <r>
    <s v="543.548.688-22"/>
    <s v="MIZAELLE SOUZA SILVA"/>
    <s v="MACEIÓ - AL"/>
    <s v="Onélia Campelo"/>
    <s v="Manhã"/>
    <s v="Não"/>
    <x v="1"/>
  </r>
  <r>
    <s v="144.040.594-85"/>
    <s v="NICKOLAS GABRIEL AVELINO NASCIMENTO"/>
    <s v="MACEIÓ - AL"/>
    <s v="Santos Dumont"/>
    <s v="Manhã"/>
    <s v="Não"/>
    <x v="2"/>
  </r>
  <r>
    <s v="147.795.154-75"/>
    <s v="PAULO SÉRGIO DOS SANTOS DA SILVA"/>
    <s v="MACEIÓ - AL"/>
    <s v="Profª Benedita de Castro Lima"/>
    <s v="Tarde"/>
    <s v="Não"/>
    <x v="4"/>
  </r>
  <r>
    <s v="111.174.414-90"/>
    <s v="PEDRO MIGUEL SANTOS GALINDO"/>
    <s v="MACEIÓ - AL"/>
    <s v="Profª Claudizete Lima Eleutério"/>
    <s v="Manhã"/>
    <s v="Sim, até o fim"/>
    <x v="0"/>
  </r>
  <r>
    <s v="141.581.584-43"/>
    <s v="RAMONA LINS GONÇALVES"/>
    <s v="MACEIÓ - AL"/>
    <s v="Profª Claudizete Lima Eleutério"/>
    <s v="Manhã"/>
    <s v="Não"/>
    <x v="3"/>
  </r>
  <r>
    <s v="127.098.344-05"/>
    <s v="RAYANE ROCHA LOPES"/>
    <s v="MACEIÓ - AL"/>
    <s v="Profº Theotônio Vilela Brandão"/>
    <s v="Manhã"/>
    <s v="Não"/>
    <x v="3"/>
  </r>
  <r>
    <s v="115.857.674-92"/>
    <s v="REBECA FERREIRA DO NASCIMENTO"/>
    <s v="MACEIÓ - AL"/>
    <s v="Profº Manoel Gentil do Vale Bentes"/>
    <s v="Manhã"/>
    <s v="Sim, até o fim"/>
    <x v="2"/>
  </r>
  <r>
    <s v="715.382.024-84"/>
    <s v="RHUAN D'LUCAS CUNHA MORAIS DE OLIVEIRA"/>
    <s v="MACEIÓ - AL"/>
    <s v="Profª Claudizete Lima Eleutério"/>
    <s v="Tarde"/>
    <s v="Não"/>
    <x v="2"/>
  </r>
  <r>
    <s v="142.518.584-33"/>
    <s v="RODRIGO SILVA SANTOS"/>
    <s v="PILAR - AL"/>
    <s v="Profº Arthur Ramos"/>
    <s v="Tarde"/>
    <s v="Não"/>
    <x v="0"/>
  </r>
  <r>
    <s v="141.180.664-67"/>
    <s v="RONIEL ANTONIO RODRIGUES CONCEIÇÃO"/>
    <s v="MACEIÓ - AL"/>
    <s v="Dom Otávio Barbosa Aguiar"/>
    <s v="Manhã"/>
    <s v="Sim, até o fim"/>
    <x v="2"/>
  </r>
  <r>
    <s v="138.624.654-97"/>
    <s v="RUAN PABLO DOS SANTOS OLIVEIRA"/>
    <s v="MACEIÓ - AL"/>
    <s v="Dr. Miguel Guedes Nogueira"/>
    <s v="Tarde"/>
    <s v="Sim, até o fim"/>
    <x v="2"/>
  </r>
  <r>
    <s v="124.303.364-99"/>
    <s v="RYAN CHARLES BENTO VIEIRA SANTOS"/>
    <s v="MACEIÓ - AL"/>
    <s v="Moreira e Silva"/>
    <s v="Tarde"/>
    <s v="Sim, até o fim"/>
    <x v="8"/>
  </r>
  <r>
    <s v="082.553.234-57"/>
    <s v="SOFIA OLIVEIRA DA SILVA"/>
    <s v="MACEIÓ - AL"/>
    <s v="Dr. Fernandes Lima"/>
    <s v="Manhã"/>
    <s v="Não"/>
    <x v="0"/>
  </r>
  <r>
    <s v="137.709-714-50"/>
    <s v="SOPHIA CONCEIÇÃO RODRIGUES"/>
    <s v="MACEIÓ - AL"/>
    <s v="Padre Cabral"/>
    <s v="Tarde"/>
    <s v="Não"/>
    <x v="2"/>
  </r>
  <r>
    <s v="084.371.864-12"/>
    <s v="SYRLANE DA SILVA BRITO"/>
    <s v="MACEIÓ - AL"/>
    <s v="Prof.º José da Silveira Camerino"/>
    <s v="Manhã"/>
    <s v="Não"/>
    <x v="1"/>
  </r>
  <r>
    <s v="128.437.444-07"/>
    <s v="THYAGO FELIPE MORAIS DO NASCIMENTO"/>
    <s v="MACEIÓ - AL"/>
    <s v="Profª Irene Garrido"/>
    <s v="Tarde"/>
    <s v="Não"/>
    <x v="0"/>
  </r>
  <r>
    <s v="112.239.924-05"/>
    <s v="VANESSA AMORIM MARTINS"/>
    <m/>
    <s v="Profº Theotônio Vilela Brandão"/>
    <s v="Manhã"/>
    <m/>
    <x v="1"/>
  </r>
  <r>
    <s v="129.293.324-04"/>
    <s v="VICTOR DA SILVA SANTOS"/>
    <s v="MACEIÓ - AL"/>
    <s v="Onélia Campelo"/>
    <s v="Tarde"/>
    <s v="Não"/>
    <x v="2"/>
  </r>
  <r>
    <s v="112.806.354.95"/>
    <s v="VICTOR MATHEUS COSTA DE AMORIM CORREIA"/>
    <s v="MACEIÓ - AL"/>
    <s v="Profª Margarez Maria Santos Lacet"/>
    <s v="Manhã"/>
    <s v="Não"/>
    <x v="0"/>
  </r>
  <r>
    <s v="054.238.261-01"/>
    <s v="VINICIUS FELISBERTO RAMOS"/>
    <s v="ARIPUANÃ - MT"/>
    <s v="Alfredo Gaspar de Mendonça"/>
    <s v="Tarde"/>
    <s v="Não"/>
    <x v="4"/>
  </r>
  <r>
    <s v="138.421.434-86"/>
    <s v="WEDJA KEYLLA ALVES DE ARAÚJO"/>
    <s v="PILAR - AL"/>
    <s v="Profº Arthur Ramos"/>
    <s v="Manhã"/>
    <s v="Não"/>
    <x v="0"/>
  </r>
  <r>
    <s v="122.632.874-18"/>
    <s v="WILLIANE MARCOLINO DA SILVA"/>
    <m/>
    <s v="Tabuleiro do Pinto"/>
    <s v="Tarde"/>
    <m/>
    <x v="3"/>
  </r>
  <r>
    <s v="144.131.744-96"/>
    <s v="WILZA LEIA ESTEVAO FELIX"/>
    <s v="MACEIÓ - AL"/>
    <s v="Profª Irene Garrido"/>
    <s v="Manhã"/>
    <s v="Sim, até o fim"/>
    <x v="1"/>
  </r>
  <r>
    <s v="125.715.294-71"/>
    <s v="YNGRID CAMILLE BULHÕES CORREIA"/>
    <s v="MACEIÓ - AL"/>
    <s v="Rosa Maria Paulino da Fonseca"/>
    <s v="Integral"/>
    <s v="Não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D175C9-F978-49ED-A9D3-1DAF666E8EF9}" name="Tabela dinâmica7" cacheId="12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4">
  <location ref="A3:B12" firstHeaderRow="1" firstDataRow="1" firstDataCol="1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9">
        <item x="3"/>
        <item x="1"/>
        <item x="4"/>
        <item x="7"/>
        <item x="5"/>
        <item x="2"/>
        <item x="0"/>
        <item x="8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ontagem de Fardamento" fld="6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27B4-E042-463B-8D9F-BB911698A70A}">
  <dimension ref="L21:M38"/>
  <sheetViews>
    <sheetView tabSelected="1" topLeftCell="A34" workbookViewId="0">
      <selection activeCell="L49" sqref="L49"/>
    </sheetView>
  </sheetViews>
  <sheetFormatPr defaultRowHeight="15" x14ac:dyDescent="0.25"/>
  <cols>
    <col min="12" max="12" width="30.85546875" bestFit="1" customWidth="1"/>
    <col min="13" max="13" width="11.42578125" bestFit="1" customWidth="1"/>
  </cols>
  <sheetData>
    <row r="21" spans="12:13" x14ac:dyDescent="0.25">
      <c r="L21" s="18" t="s">
        <v>255</v>
      </c>
      <c r="M21" s="18" t="s">
        <v>256</v>
      </c>
    </row>
    <row r="22" spans="12:13" x14ac:dyDescent="0.25">
      <c r="L22" s="17" t="s">
        <v>32</v>
      </c>
      <c r="M22" s="17">
        <v>3</v>
      </c>
    </row>
    <row r="23" spans="12:13" x14ac:dyDescent="0.25">
      <c r="L23" s="17" t="s">
        <v>140</v>
      </c>
      <c r="M23" s="17">
        <v>2</v>
      </c>
    </row>
    <row r="24" spans="12:13" x14ac:dyDescent="0.25">
      <c r="L24" s="17" t="s">
        <v>102</v>
      </c>
      <c r="M24" s="17">
        <v>2</v>
      </c>
    </row>
    <row r="25" spans="12:13" x14ac:dyDescent="0.25">
      <c r="L25" s="17" t="s">
        <v>53</v>
      </c>
      <c r="M25" s="17">
        <v>2</v>
      </c>
    </row>
    <row r="26" spans="12:13" x14ac:dyDescent="0.25">
      <c r="L26" s="17" t="s">
        <v>85</v>
      </c>
      <c r="M26" s="17">
        <v>2</v>
      </c>
    </row>
    <row r="27" spans="12:13" x14ac:dyDescent="0.25">
      <c r="L27" s="17" t="s">
        <v>80</v>
      </c>
      <c r="M27" s="17">
        <v>2</v>
      </c>
    </row>
    <row r="28" spans="12:13" x14ac:dyDescent="0.25">
      <c r="L28" s="17" t="s">
        <v>17</v>
      </c>
      <c r="M28" s="17">
        <v>2</v>
      </c>
    </row>
    <row r="29" spans="12:13" x14ac:dyDescent="0.25">
      <c r="L29" s="17" t="s">
        <v>236</v>
      </c>
      <c r="M29" s="17">
        <v>1</v>
      </c>
    </row>
    <row r="30" spans="12:13" x14ac:dyDescent="0.25">
      <c r="L30" s="17" t="s">
        <v>225</v>
      </c>
      <c r="M30" s="17">
        <v>1</v>
      </c>
    </row>
    <row r="31" spans="12:13" x14ac:dyDescent="0.25">
      <c r="L31" s="17" t="s">
        <v>202</v>
      </c>
      <c r="M31" s="17">
        <v>1</v>
      </c>
    </row>
    <row r="32" spans="12:13" x14ac:dyDescent="0.25">
      <c r="L32" s="17" t="s">
        <v>173</v>
      </c>
      <c r="M32" s="17">
        <v>1</v>
      </c>
    </row>
    <row r="33" spans="12:13" x14ac:dyDescent="0.25">
      <c r="L33" s="17" t="s">
        <v>150</v>
      </c>
      <c r="M33" s="17">
        <v>1</v>
      </c>
    </row>
    <row r="34" spans="12:13" x14ac:dyDescent="0.25">
      <c r="L34" s="17" t="s">
        <v>117</v>
      </c>
      <c r="M34" s="17">
        <v>1</v>
      </c>
    </row>
    <row r="35" spans="12:13" x14ac:dyDescent="0.25">
      <c r="L35" s="17" t="s">
        <v>110</v>
      </c>
      <c r="M35" s="17">
        <v>1</v>
      </c>
    </row>
    <row r="36" spans="12:13" x14ac:dyDescent="0.25">
      <c r="L36" s="17" t="s">
        <v>43</v>
      </c>
      <c r="M36" s="17">
        <v>1</v>
      </c>
    </row>
    <row r="37" spans="12:13" x14ac:dyDescent="0.25">
      <c r="L37" s="17" t="s">
        <v>37</v>
      </c>
      <c r="M37" s="17">
        <v>1</v>
      </c>
    </row>
    <row r="38" spans="12:13" x14ac:dyDescent="0.25">
      <c r="L38" s="17" t="s">
        <v>3</v>
      </c>
      <c r="M38" s="17"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322F-32A3-4DC5-BA5E-7B4837CBB4D6}">
  <dimension ref="A1:M101"/>
  <sheetViews>
    <sheetView topLeftCell="C1" zoomScaleNormal="100" workbookViewId="0">
      <pane ySplit="1" topLeftCell="A2" activePane="bottomLeft" state="frozen"/>
      <selection activeCell="C1" sqref="C1"/>
      <selection pane="bottomLeft" activeCell="L3" sqref="L3:M5"/>
    </sheetView>
  </sheetViews>
  <sheetFormatPr defaultRowHeight="15" x14ac:dyDescent="0.25"/>
  <cols>
    <col min="1" max="1" width="9.5703125" style="2" hidden="1" customWidth="1"/>
    <col min="2" max="2" width="38.7109375" style="5" bestFit="1" customWidth="1"/>
    <col min="3" max="3" width="25.140625" style="4" bestFit="1" customWidth="1"/>
    <col min="4" max="4" width="22.42578125" style="3" bestFit="1" customWidth="1"/>
    <col min="5" max="5" width="6.140625" style="2" bestFit="1" customWidth="1"/>
    <col min="6" max="6" width="10.85546875" style="2" bestFit="1" customWidth="1"/>
    <col min="7" max="7" width="11.7109375" style="1" bestFit="1" customWidth="1"/>
  </cols>
  <sheetData>
    <row r="1" spans="1:13" x14ac:dyDescent="0.25">
      <c r="A1" s="15" t="s">
        <v>253</v>
      </c>
      <c r="B1" s="14" t="s">
        <v>252</v>
      </c>
      <c r="C1" s="14" t="s">
        <v>251</v>
      </c>
      <c r="D1" s="14" t="s">
        <v>250</v>
      </c>
      <c r="E1" s="14" t="s">
        <v>249</v>
      </c>
      <c r="F1" s="14" t="s">
        <v>248</v>
      </c>
      <c r="G1" s="13" t="s">
        <v>247</v>
      </c>
    </row>
    <row r="2" spans="1:13" x14ac:dyDescent="0.25">
      <c r="A2" s="9" t="s">
        <v>246</v>
      </c>
      <c r="B2" s="8" t="s">
        <v>245</v>
      </c>
      <c r="C2" s="7" t="s">
        <v>4</v>
      </c>
      <c r="D2" s="6" t="s">
        <v>22</v>
      </c>
      <c r="E2" s="6" t="s">
        <v>12</v>
      </c>
      <c r="F2" s="6" t="s">
        <v>7</v>
      </c>
      <c r="G2" s="6" t="s">
        <v>16</v>
      </c>
    </row>
    <row r="3" spans="1:13" x14ac:dyDescent="0.25">
      <c r="A3" s="9" t="s">
        <v>244</v>
      </c>
      <c r="B3" s="8" t="s">
        <v>243</v>
      </c>
      <c r="C3" s="7"/>
      <c r="D3" s="6" t="s">
        <v>73</v>
      </c>
      <c r="E3" s="6" t="s">
        <v>12</v>
      </c>
      <c r="F3" s="6"/>
      <c r="G3" s="6">
        <v>14</v>
      </c>
      <c r="L3" s="6" t="s">
        <v>7</v>
      </c>
      <c r="M3">
        <f>COUNTIF($F$2:$F$101,"="&amp;L3)</f>
        <v>27</v>
      </c>
    </row>
    <row r="4" spans="1:13" x14ac:dyDescent="0.25">
      <c r="A4" s="9" t="s">
        <v>242</v>
      </c>
      <c r="B4" s="8" t="s">
        <v>241</v>
      </c>
      <c r="C4" s="7" t="s">
        <v>4</v>
      </c>
      <c r="D4" s="6" t="s">
        <v>140</v>
      </c>
      <c r="E4" s="6" t="s">
        <v>8</v>
      </c>
      <c r="F4" s="6" t="s">
        <v>7</v>
      </c>
      <c r="G4" s="6" t="s">
        <v>0</v>
      </c>
      <c r="L4" s="6" t="s">
        <v>1</v>
      </c>
      <c r="M4">
        <f t="shared" ref="M4:M5" si="0">COUNTIF($F$2:$F$101,"="&amp;L4)</f>
        <v>48</v>
      </c>
    </row>
    <row r="5" spans="1:13" x14ac:dyDescent="0.25">
      <c r="A5" s="9" t="s">
        <v>240</v>
      </c>
      <c r="B5" s="8" t="s">
        <v>239</v>
      </c>
      <c r="C5" s="7" t="s">
        <v>4</v>
      </c>
      <c r="D5" s="6" t="s">
        <v>70</v>
      </c>
      <c r="E5" s="6" t="s">
        <v>8</v>
      </c>
      <c r="F5" s="6" t="s">
        <v>1</v>
      </c>
      <c r="G5" s="6">
        <v>12</v>
      </c>
      <c r="L5" s="6" t="s">
        <v>107</v>
      </c>
      <c r="M5">
        <f t="shared" si="0"/>
        <v>3</v>
      </c>
    </row>
    <row r="6" spans="1:13" x14ac:dyDescent="0.25">
      <c r="A6" s="9" t="s">
        <v>238</v>
      </c>
      <c r="B6" s="8" t="s">
        <v>237</v>
      </c>
      <c r="C6" s="7" t="s">
        <v>4</v>
      </c>
      <c r="D6" s="6" t="s">
        <v>236</v>
      </c>
      <c r="E6" s="6" t="s">
        <v>2</v>
      </c>
      <c r="F6" s="6" t="s">
        <v>1</v>
      </c>
      <c r="G6" s="6" t="s">
        <v>16</v>
      </c>
    </row>
    <row r="7" spans="1:13" s="12" customFormat="1" x14ac:dyDescent="0.25">
      <c r="A7" s="9" t="s">
        <v>235</v>
      </c>
      <c r="B7" s="8" t="s">
        <v>234</v>
      </c>
      <c r="C7" s="7"/>
      <c r="D7" s="6" t="s">
        <v>13</v>
      </c>
      <c r="E7" s="6" t="s">
        <v>12</v>
      </c>
      <c r="F7" s="6"/>
      <c r="G7" s="6">
        <v>14</v>
      </c>
      <c r="L7"/>
    </row>
    <row r="8" spans="1:13" x14ac:dyDescent="0.25">
      <c r="A8" s="9" t="s">
        <v>233</v>
      </c>
      <c r="B8" s="8" t="s">
        <v>232</v>
      </c>
      <c r="C8" s="7" t="s">
        <v>122</v>
      </c>
      <c r="D8" s="6" t="s">
        <v>73</v>
      </c>
      <c r="E8" s="6" t="s">
        <v>2</v>
      </c>
      <c r="F8" s="6" t="s">
        <v>1</v>
      </c>
      <c r="G8" s="6" t="s">
        <v>0</v>
      </c>
    </row>
    <row r="9" spans="1:13" x14ac:dyDescent="0.25">
      <c r="A9" s="9" t="s">
        <v>231</v>
      </c>
      <c r="B9" s="8" t="s">
        <v>230</v>
      </c>
      <c r="C9" s="7" t="s">
        <v>4</v>
      </c>
      <c r="D9" s="6" t="s">
        <v>47</v>
      </c>
      <c r="E9" s="6" t="s">
        <v>8</v>
      </c>
      <c r="F9" s="6" t="s">
        <v>1</v>
      </c>
      <c r="G9" s="6">
        <v>12</v>
      </c>
    </row>
    <row r="10" spans="1:13" x14ac:dyDescent="0.25">
      <c r="A10" s="9" t="s">
        <v>229</v>
      </c>
      <c r="B10" s="8" t="s">
        <v>228</v>
      </c>
      <c r="C10" s="7" t="s">
        <v>4</v>
      </c>
      <c r="D10" s="6" t="s">
        <v>40</v>
      </c>
      <c r="E10" s="6" t="s">
        <v>12</v>
      </c>
      <c r="F10" s="6" t="s">
        <v>7</v>
      </c>
      <c r="G10" s="6" t="s">
        <v>16</v>
      </c>
    </row>
    <row r="11" spans="1:13" x14ac:dyDescent="0.25">
      <c r="A11" s="9" t="s">
        <v>227</v>
      </c>
      <c r="B11" s="8" t="s">
        <v>226</v>
      </c>
      <c r="C11" s="7"/>
      <c r="D11" s="6" t="s">
        <v>225</v>
      </c>
      <c r="E11" s="6" t="s">
        <v>12</v>
      </c>
      <c r="F11" s="6"/>
      <c r="G11" s="6" t="s">
        <v>16</v>
      </c>
    </row>
    <row r="12" spans="1:13" x14ac:dyDescent="0.25">
      <c r="A12" s="9" t="s">
        <v>224</v>
      </c>
      <c r="B12" s="8" t="s">
        <v>223</v>
      </c>
      <c r="C12" s="7" t="s">
        <v>4</v>
      </c>
      <c r="D12" s="6" t="s">
        <v>29</v>
      </c>
      <c r="E12" s="6" t="s">
        <v>8</v>
      </c>
      <c r="F12" s="6" t="s">
        <v>7</v>
      </c>
      <c r="G12" s="6" t="s">
        <v>16</v>
      </c>
    </row>
    <row r="13" spans="1:13" x14ac:dyDescent="0.25">
      <c r="A13" s="9" t="s">
        <v>222</v>
      </c>
      <c r="B13" s="8" t="s">
        <v>221</v>
      </c>
      <c r="C13" s="7"/>
      <c r="D13" s="6" t="s">
        <v>40</v>
      </c>
      <c r="E13" s="6" t="s">
        <v>12</v>
      </c>
      <c r="F13" s="6"/>
      <c r="G13" s="6" t="s">
        <v>16</v>
      </c>
    </row>
    <row r="14" spans="1:13" x14ac:dyDescent="0.25">
      <c r="A14" s="9" t="s">
        <v>220</v>
      </c>
      <c r="B14" s="8" t="s">
        <v>219</v>
      </c>
      <c r="C14" s="7" t="s">
        <v>4</v>
      </c>
      <c r="D14" s="6" t="s">
        <v>9</v>
      </c>
      <c r="E14" s="6" t="s">
        <v>8</v>
      </c>
      <c r="F14" s="6" t="s">
        <v>7</v>
      </c>
      <c r="G14" s="6" t="s">
        <v>16</v>
      </c>
    </row>
    <row r="15" spans="1:13" x14ac:dyDescent="0.25">
      <c r="A15" s="9" t="s">
        <v>218</v>
      </c>
      <c r="B15" s="8" t="s">
        <v>217</v>
      </c>
      <c r="C15" s="7" t="s">
        <v>4</v>
      </c>
      <c r="D15" s="6" t="s">
        <v>29</v>
      </c>
      <c r="E15" s="6" t="s">
        <v>8</v>
      </c>
      <c r="F15" s="6" t="s">
        <v>7</v>
      </c>
      <c r="G15" s="6" t="s">
        <v>16</v>
      </c>
    </row>
    <row r="16" spans="1:13" x14ac:dyDescent="0.25">
      <c r="A16" s="9" t="s">
        <v>216</v>
      </c>
      <c r="B16" s="8" t="s">
        <v>215</v>
      </c>
      <c r="C16" s="7" t="s">
        <v>214</v>
      </c>
      <c r="D16" s="6" t="s">
        <v>158</v>
      </c>
      <c r="E16" s="6" t="s">
        <v>8</v>
      </c>
      <c r="F16" s="6" t="s">
        <v>7</v>
      </c>
      <c r="G16" s="6">
        <v>14</v>
      </c>
    </row>
    <row r="17" spans="1:10" x14ac:dyDescent="0.25">
      <c r="A17" s="9"/>
      <c r="B17" s="8" t="s">
        <v>213</v>
      </c>
      <c r="C17" s="7"/>
      <c r="D17" s="6" t="s">
        <v>73</v>
      </c>
      <c r="E17" s="6" t="s">
        <v>12</v>
      </c>
      <c r="F17" s="6"/>
      <c r="G17" s="6" t="s">
        <v>16</v>
      </c>
    </row>
    <row r="18" spans="1:10" x14ac:dyDescent="0.25">
      <c r="A18" s="9" t="s">
        <v>212</v>
      </c>
      <c r="B18" s="8" t="s">
        <v>211</v>
      </c>
      <c r="C18" s="7"/>
      <c r="D18" s="6" t="s">
        <v>9</v>
      </c>
      <c r="E18" s="6" t="s">
        <v>12</v>
      </c>
      <c r="F18" s="6"/>
      <c r="G18" s="6" t="s">
        <v>16</v>
      </c>
    </row>
    <row r="19" spans="1:10" x14ac:dyDescent="0.25">
      <c r="A19" s="9" t="s">
        <v>210</v>
      </c>
      <c r="B19" s="8" t="s">
        <v>209</v>
      </c>
      <c r="C19" s="7" t="s">
        <v>4</v>
      </c>
      <c r="D19" s="6" t="s">
        <v>26</v>
      </c>
      <c r="E19" s="6" t="s">
        <v>12</v>
      </c>
      <c r="F19" s="6" t="s">
        <v>7</v>
      </c>
      <c r="G19" s="6" t="s">
        <v>0</v>
      </c>
    </row>
    <row r="20" spans="1:10" x14ac:dyDescent="0.25">
      <c r="A20" s="9" t="s">
        <v>208</v>
      </c>
      <c r="B20" s="8" t="s">
        <v>207</v>
      </c>
      <c r="C20" s="7" t="s">
        <v>4</v>
      </c>
      <c r="D20" s="6" t="s">
        <v>40</v>
      </c>
      <c r="E20" s="6" t="s">
        <v>12</v>
      </c>
      <c r="F20" s="6" t="s">
        <v>7</v>
      </c>
      <c r="G20" s="6" t="s">
        <v>0</v>
      </c>
    </row>
    <row r="21" spans="1:10" x14ac:dyDescent="0.25">
      <c r="A21" s="9" t="s">
        <v>206</v>
      </c>
      <c r="B21" s="8" t="s">
        <v>205</v>
      </c>
      <c r="C21" s="7"/>
      <c r="D21" s="6" t="s">
        <v>29</v>
      </c>
      <c r="E21" s="6" t="s">
        <v>12</v>
      </c>
      <c r="F21" s="6"/>
      <c r="G21" s="6" t="s">
        <v>21</v>
      </c>
    </row>
    <row r="22" spans="1:10" x14ac:dyDescent="0.25">
      <c r="A22" s="9" t="s">
        <v>204</v>
      </c>
      <c r="B22" s="8" t="s">
        <v>203</v>
      </c>
      <c r="C22" s="7" t="s">
        <v>4</v>
      </c>
      <c r="D22" s="6" t="s">
        <v>202</v>
      </c>
      <c r="E22" s="6" t="s">
        <v>2</v>
      </c>
      <c r="F22" s="6" t="s">
        <v>7</v>
      </c>
      <c r="G22" s="6" t="s">
        <v>0</v>
      </c>
    </row>
    <row r="23" spans="1:10" x14ac:dyDescent="0.25">
      <c r="A23" s="9" t="s">
        <v>201</v>
      </c>
      <c r="B23" s="8" t="s">
        <v>200</v>
      </c>
      <c r="C23" s="7" t="s">
        <v>4</v>
      </c>
      <c r="D23" s="6" t="s">
        <v>58</v>
      </c>
      <c r="E23" s="6" t="s">
        <v>12</v>
      </c>
      <c r="F23" s="6" t="s">
        <v>1</v>
      </c>
      <c r="G23" s="6" t="s">
        <v>199</v>
      </c>
    </row>
    <row r="24" spans="1:10" x14ac:dyDescent="0.25">
      <c r="A24" s="9" t="s">
        <v>198</v>
      </c>
      <c r="B24" s="8" t="s">
        <v>197</v>
      </c>
      <c r="C24" s="7" t="s">
        <v>4</v>
      </c>
      <c r="D24" s="6" t="s">
        <v>29</v>
      </c>
      <c r="E24" s="6" t="s">
        <v>8</v>
      </c>
      <c r="F24" s="6" t="s">
        <v>7</v>
      </c>
      <c r="G24" s="6" t="s">
        <v>0</v>
      </c>
    </row>
    <row r="25" spans="1:10" x14ac:dyDescent="0.25">
      <c r="A25" s="9" t="s">
        <v>196</v>
      </c>
      <c r="B25" s="8" t="s">
        <v>195</v>
      </c>
      <c r="C25" s="7" t="s">
        <v>4</v>
      </c>
      <c r="D25" s="6" t="s">
        <v>9</v>
      </c>
      <c r="E25" s="6" t="s">
        <v>12</v>
      </c>
      <c r="F25" s="6" t="s">
        <v>107</v>
      </c>
      <c r="G25" s="6" t="s">
        <v>0</v>
      </c>
    </row>
    <row r="26" spans="1:10" x14ac:dyDescent="0.25">
      <c r="A26" s="9" t="s">
        <v>194</v>
      </c>
      <c r="B26" s="8" t="s">
        <v>193</v>
      </c>
      <c r="C26" s="7" t="s">
        <v>4</v>
      </c>
      <c r="D26" s="6" t="s">
        <v>32</v>
      </c>
      <c r="E26" s="6" t="s">
        <v>8</v>
      </c>
      <c r="F26" s="6" t="s">
        <v>1</v>
      </c>
      <c r="G26" s="6">
        <v>14</v>
      </c>
      <c r="J26" s="11"/>
    </row>
    <row r="27" spans="1:10" x14ac:dyDescent="0.25">
      <c r="A27" s="9" t="s">
        <v>192</v>
      </c>
      <c r="B27" s="8" t="s">
        <v>191</v>
      </c>
      <c r="C27" s="7" t="s">
        <v>4</v>
      </c>
      <c r="D27" s="6" t="s">
        <v>29</v>
      </c>
      <c r="E27" s="6" t="s">
        <v>8</v>
      </c>
      <c r="F27" s="6" t="s">
        <v>7</v>
      </c>
      <c r="G27" s="6" t="s">
        <v>0</v>
      </c>
    </row>
    <row r="28" spans="1:10" x14ac:dyDescent="0.25">
      <c r="A28" s="9" t="s">
        <v>190</v>
      </c>
      <c r="B28" s="8" t="s">
        <v>189</v>
      </c>
      <c r="C28" s="7" t="s">
        <v>4</v>
      </c>
      <c r="D28" s="6" t="s">
        <v>158</v>
      </c>
      <c r="E28" s="6" t="s">
        <v>12</v>
      </c>
      <c r="F28" s="6" t="s">
        <v>1</v>
      </c>
      <c r="G28" s="6" t="s">
        <v>0</v>
      </c>
    </row>
    <row r="29" spans="1:10" x14ac:dyDescent="0.25">
      <c r="A29" s="9" t="s">
        <v>188</v>
      </c>
      <c r="B29" s="8" t="s">
        <v>187</v>
      </c>
      <c r="C29" s="7" t="s">
        <v>4</v>
      </c>
      <c r="D29" s="6" t="s">
        <v>22</v>
      </c>
      <c r="E29" s="6" t="s">
        <v>12</v>
      </c>
      <c r="F29" s="6" t="s">
        <v>7</v>
      </c>
      <c r="G29" s="6" t="s">
        <v>21</v>
      </c>
    </row>
    <row r="30" spans="1:10" x14ac:dyDescent="0.25">
      <c r="A30" s="9" t="s">
        <v>186</v>
      </c>
      <c r="B30" s="8" t="s">
        <v>185</v>
      </c>
      <c r="C30" s="7" t="s">
        <v>184</v>
      </c>
      <c r="D30" s="6" t="s">
        <v>61</v>
      </c>
      <c r="E30" s="6" t="s">
        <v>8</v>
      </c>
      <c r="F30" s="6" t="s">
        <v>1</v>
      </c>
      <c r="G30" s="6" t="s">
        <v>21</v>
      </c>
    </row>
    <row r="31" spans="1:10" x14ac:dyDescent="0.25">
      <c r="A31" s="9"/>
      <c r="B31" s="8" t="s">
        <v>183</v>
      </c>
      <c r="C31" s="7" t="s">
        <v>4</v>
      </c>
      <c r="D31" s="6" t="s">
        <v>26</v>
      </c>
      <c r="E31" s="6" t="s">
        <v>8</v>
      </c>
      <c r="F31" s="6" t="s">
        <v>7</v>
      </c>
      <c r="G31" s="6">
        <v>14</v>
      </c>
    </row>
    <row r="32" spans="1:10" x14ac:dyDescent="0.25">
      <c r="A32" s="9" t="s">
        <v>182</v>
      </c>
      <c r="B32" s="8" t="s">
        <v>181</v>
      </c>
      <c r="C32" s="7"/>
      <c r="D32" s="6" t="s">
        <v>50</v>
      </c>
      <c r="E32" s="6" t="s">
        <v>12</v>
      </c>
      <c r="F32" s="6"/>
      <c r="G32" s="6" t="s">
        <v>16</v>
      </c>
    </row>
    <row r="33" spans="1:10" x14ac:dyDescent="0.25">
      <c r="A33" s="9" t="s">
        <v>180</v>
      </c>
      <c r="B33" s="8" t="s">
        <v>179</v>
      </c>
      <c r="C33" s="7"/>
      <c r="D33" s="6" t="s">
        <v>40</v>
      </c>
      <c r="E33" s="6" t="s">
        <v>12</v>
      </c>
      <c r="F33" s="6"/>
      <c r="G33" s="6" t="s">
        <v>16</v>
      </c>
    </row>
    <row r="34" spans="1:10" x14ac:dyDescent="0.25">
      <c r="A34" s="9" t="s">
        <v>178</v>
      </c>
      <c r="B34" s="8" t="s">
        <v>177</v>
      </c>
      <c r="C34" s="7"/>
      <c r="D34" s="6" t="s">
        <v>73</v>
      </c>
      <c r="E34" s="6" t="s">
        <v>12</v>
      </c>
      <c r="F34" s="6"/>
      <c r="G34" s="6" t="s">
        <v>0</v>
      </c>
    </row>
    <row r="35" spans="1:10" x14ac:dyDescent="0.25">
      <c r="A35" s="9" t="s">
        <v>176</v>
      </c>
      <c r="B35" s="8" t="s">
        <v>175</v>
      </c>
      <c r="C35" s="7" t="s">
        <v>174</v>
      </c>
      <c r="D35" s="6" t="s">
        <v>173</v>
      </c>
      <c r="E35" s="6" t="s">
        <v>2</v>
      </c>
      <c r="F35" s="6" t="s">
        <v>1</v>
      </c>
      <c r="G35" s="6" t="s">
        <v>16</v>
      </c>
    </row>
    <row r="36" spans="1:10" x14ac:dyDescent="0.25">
      <c r="A36" s="9" t="s">
        <v>172</v>
      </c>
      <c r="B36" s="8" t="s">
        <v>171</v>
      </c>
      <c r="C36" s="7" t="s">
        <v>170</v>
      </c>
      <c r="D36" s="6" t="s">
        <v>73</v>
      </c>
      <c r="E36" s="6" t="s">
        <v>12</v>
      </c>
      <c r="F36" s="6" t="s">
        <v>1</v>
      </c>
      <c r="G36" s="6" t="s">
        <v>16</v>
      </c>
    </row>
    <row r="37" spans="1:10" x14ac:dyDescent="0.25">
      <c r="A37" s="9" t="s">
        <v>169</v>
      </c>
      <c r="B37" s="8" t="s">
        <v>168</v>
      </c>
      <c r="C37" s="7" t="s">
        <v>4</v>
      </c>
      <c r="D37" s="6" t="s">
        <v>73</v>
      </c>
      <c r="E37" s="6" t="s">
        <v>8</v>
      </c>
      <c r="F37" s="6" t="s">
        <v>1</v>
      </c>
      <c r="G37" s="6" t="s">
        <v>16</v>
      </c>
    </row>
    <row r="38" spans="1:10" x14ac:dyDescent="0.25">
      <c r="A38" s="9" t="s">
        <v>167</v>
      </c>
      <c r="B38" s="8" t="s">
        <v>166</v>
      </c>
      <c r="C38" s="7" t="s">
        <v>4</v>
      </c>
      <c r="D38" s="6" t="s">
        <v>61</v>
      </c>
      <c r="E38" s="6" t="s">
        <v>12</v>
      </c>
      <c r="F38" s="6" t="s">
        <v>7</v>
      </c>
      <c r="G38" s="6" t="s">
        <v>16</v>
      </c>
    </row>
    <row r="39" spans="1:10" x14ac:dyDescent="0.25">
      <c r="A39" s="9" t="s">
        <v>165</v>
      </c>
      <c r="B39" s="8" t="s">
        <v>164</v>
      </c>
      <c r="C39" s="7" t="s">
        <v>4</v>
      </c>
      <c r="D39" s="6" t="s">
        <v>73</v>
      </c>
      <c r="E39" s="6" t="s">
        <v>8</v>
      </c>
      <c r="F39" s="6" t="s">
        <v>107</v>
      </c>
      <c r="G39" s="6">
        <v>14</v>
      </c>
    </row>
    <row r="40" spans="1:10" x14ac:dyDescent="0.25">
      <c r="A40" s="9" t="s">
        <v>163</v>
      </c>
      <c r="B40" s="8" t="s">
        <v>162</v>
      </c>
      <c r="C40" s="7" t="s">
        <v>4</v>
      </c>
      <c r="D40" s="6" t="s">
        <v>102</v>
      </c>
      <c r="E40" s="6" t="s">
        <v>2</v>
      </c>
      <c r="F40" s="6" t="s">
        <v>1</v>
      </c>
      <c r="G40" s="6" t="s">
        <v>21</v>
      </c>
    </row>
    <row r="41" spans="1:10" x14ac:dyDescent="0.25">
      <c r="A41" s="9" t="s">
        <v>161</v>
      </c>
      <c r="B41" s="8" t="s">
        <v>160</v>
      </c>
      <c r="C41" s="7" t="s">
        <v>4</v>
      </c>
      <c r="D41" s="6" t="s">
        <v>73</v>
      </c>
      <c r="E41" s="6" t="s">
        <v>8</v>
      </c>
      <c r="F41" s="6" t="s">
        <v>1</v>
      </c>
      <c r="G41" s="6" t="s">
        <v>0</v>
      </c>
    </row>
    <row r="42" spans="1:10" x14ac:dyDescent="0.25">
      <c r="A42" s="9"/>
      <c r="B42" s="8" t="s">
        <v>159</v>
      </c>
      <c r="C42" s="7"/>
      <c r="D42" s="6" t="s">
        <v>158</v>
      </c>
      <c r="E42" s="6"/>
      <c r="F42" s="6"/>
      <c r="G42" s="6"/>
    </row>
    <row r="43" spans="1:10" x14ac:dyDescent="0.25">
      <c r="A43" s="9" t="s">
        <v>157</v>
      </c>
      <c r="B43" s="8" t="s">
        <v>156</v>
      </c>
      <c r="C43" s="7" t="s">
        <v>4</v>
      </c>
      <c r="D43" s="6" t="s">
        <v>53</v>
      </c>
      <c r="E43" s="6" t="s">
        <v>8</v>
      </c>
      <c r="F43" s="6" t="s">
        <v>7</v>
      </c>
      <c r="G43" s="6" t="s">
        <v>16</v>
      </c>
      <c r="I43" s="6" t="s">
        <v>73</v>
      </c>
      <c r="J43">
        <f>COUNTIF($D$2:$D$101,"="&amp;I43)</f>
        <v>14</v>
      </c>
    </row>
    <row r="44" spans="1:10" x14ac:dyDescent="0.25">
      <c r="A44" s="9" t="s">
        <v>155</v>
      </c>
      <c r="B44" s="8" t="s">
        <v>154</v>
      </c>
      <c r="C44" s="7" t="s">
        <v>4</v>
      </c>
      <c r="D44" s="6" t="s">
        <v>73</v>
      </c>
      <c r="E44" s="6" t="s">
        <v>8</v>
      </c>
      <c r="F44" s="6" t="s">
        <v>1</v>
      </c>
      <c r="G44" s="6" t="s">
        <v>16</v>
      </c>
      <c r="I44" s="6" t="s">
        <v>29</v>
      </c>
      <c r="J44">
        <f>COUNTIF($D$2:$D$101,"="&amp;I44)</f>
        <v>11</v>
      </c>
    </row>
    <row r="45" spans="1:10" x14ac:dyDescent="0.25">
      <c r="A45" s="9"/>
      <c r="B45" s="8" t="s">
        <v>153</v>
      </c>
      <c r="C45" s="7"/>
      <c r="D45" s="6" t="s">
        <v>85</v>
      </c>
      <c r="E45" s="6"/>
      <c r="F45" s="6"/>
      <c r="G45" s="6"/>
      <c r="I45" s="6" t="s">
        <v>9</v>
      </c>
      <c r="J45">
        <f>COUNTIF($D$2:$D$101,"="&amp;I45)</f>
        <v>8</v>
      </c>
    </row>
    <row r="46" spans="1:10" x14ac:dyDescent="0.25">
      <c r="A46" s="9" t="s">
        <v>152</v>
      </c>
      <c r="B46" s="8" t="s">
        <v>151</v>
      </c>
      <c r="C46" s="7" t="s">
        <v>4</v>
      </c>
      <c r="D46" s="6" t="s">
        <v>150</v>
      </c>
      <c r="E46" s="6" t="s">
        <v>12</v>
      </c>
      <c r="F46" s="6" t="s">
        <v>7</v>
      </c>
      <c r="G46" s="6" t="s">
        <v>16</v>
      </c>
      <c r="I46" s="6" t="s">
        <v>47</v>
      </c>
      <c r="J46">
        <f>COUNTIF($D$2:$D$101,"="&amp;I46)</f>
        <v>6</v>
      </c>
    </row>
    <row r="47" spans="1:10" x14ac:dyDescent="0.25">
      <c r="A47" s="9" t="s">
        <v>149</v>
      </c>
      <c r="B47" s="8" t="s">
        <v>148</v>
      </c>
      <c r="C47" s="7" t="s">
        <v>4</v>
      </c>
      <c r="D47" s="6" t="s">
        <v>29</v>
      </c>
      <c r="E47" s="6" t="s">
        <v>8</v>
      </c>
      <c r="F47" s="6" t="s">
        <v>1</v>
      </c>
      <c r="G47" s="6" t="s">
        <v>0</v>
      </c>
      <c r="I47" s="6" t="s">
        <v>40</v>
      </c>
      <c r="J47">
        <f>COUNTIF($D$2:$D$101,"="&amp;I47)</f>
        <v>6</v>
      </c>
    </row>
    <row r="48" spans="1:10" x14ac:dyDescent="0.25">
      <c r="A48" s="9" t="s">
        <v>147</v>
      </c>
      <c r="B48" s="8" t="s">
        <v>146</v>
      </c>
      <c r="C48" s="7" t="s">
        <v>4</v>
      </c>
      <c r="D48" s="6" t="s">
        <v>70</v>
      </c>
      <c r="E48" s="6" t="s">
        <v>12</v>
      </c>
      <c r="F48" s="6" t="s">
        <v>1</v>
      </c>
      <c r="G48" s="6" t="s">
        <v>0</v>
      </c>
      <c r="I48" s="6" t="s">
        <v>22</v>
      </c>
      <c r="J48">
        <f>COUNTIF($D$2:$D$101,"="&amp;I48)</f>
        <v>5</v>
      </c>
    </row>
    <row r="49" spans="1:10" x14ac:dyDescent="0.25">
      <c r="A49" s="9" t="s">
        <v>145</v>
      </c>
      <c r="B49" s="8" t="s">
        <v>144</v>
      </c>
      <c r="C49" s="7" t="s">
        <v>143</v>
      </c>
      <c r="D49" s="6" t="s">
        <v>47</v>
      </c>
      <c r="E49" s="6" t="s">
        <v>8</v>
      </c>
      <c r="F49" s="6" t="s">
        <v>1</v>
      </c>
      <c r="G49" s="6" t="s">
        <v>0</v>
      </c>
      <c r="I49" s="6" t="s">
        <v>58</v>
      </c>
      <c r="J49">
        <f>COUNTIF($D$2:$D$101,"="&amp;I49)</f>
        <v>5</v>
      </c>
    </row>
    <row r="50" spans="1:10" x14ac:dyDescent="0.25">
      <c r="A50" s="9" t="s">
        <v>142</v>
      </c>
      <c r="B50" s="8" t="s">
        <v>141</v>
      </c>
      <c r="C50" s="7" t="s">
        <v>4</v>
      </c>
      <c r="D50" s="6" t="s">
        <v>140</v>
      </c>
      <c r="E50" s="6" t="s">
        <v>8</v>
      </c>
      <c r="F50" s="6" t="s">
        <v>1</v>
      </c>
      <c r="G50" s="6" t="s">
        <v>0</v>
      </c>
      <c r="I50" s="6" t="s">
        <v>61</v>
      </c>
      <c r="J50">
        <f>COUNTIF($D$2:$D$101,"="&amp;I50)</f>
        <v>4</v>
      </c>
    </row>
    <row r="51" spans="1:10" x14ac:dyDescent="0.25">
      <c r="A51" s="9" t="s">
        <v>139</v>
      </c>
      <c r="B51" s="8" t="s">
        <v>138</v>
      </c>
      <c r="C51" s="7"/>
      <c r="D51" s="6" t="s">
        <v>73</v>
      </c>
      <c r="E51" s="6" t="s">
        <v>12</v>
      </c>
      <c r="F51" s="6"/>
      <c r="G51" s="6" t="s">
        <v>0</v>
      </c>
      <c r="I51" s="6" t="s">
        <v>50</v>
      </c>
      <c r="J51">
        <f>COUNTIF($D$2:$D$101,"="&amp;I51)</f>
        <v>4</v>
      </c>
    </row>
    <row r="52" spans="1:10" x14ac:dyDescent="0.25">
      <c r="A52" s="9" t="s">
        <v>137</v>
      </c>
      <c r="B52" s="8" t="s">
        <v>136</v>
      </c>
      <c r="C52" s="7" t="s">
        <v>4</v>
      </c>
      <c r="D52" s="6" t="s">
        <v>40</v>
      </c>
      <c r="E52" s="6" t="s">
        <v>12</v>
      </c>
      <c r="F52" s="6" t="s">
        <v>7</v>
      </c>
      <c r="G52" s="6" t="s">
        <v>16</v>
      </c>
      <c r="I52" s="6" t="s">
        <v>70</v>
      </c>
      <c r="J52">
        <f>COUNTIF($D$2:$D$101,"="&amp;I52)</f>
        <v>3</v>
      </c>
    </row>
    <row r="53" spans="1:10" x14ac:dyDescent="0.25">
      <c r="A53" s="9" t="s">
        <v>135</v>
      </c>
      <c r="B53" s="8" t="s">
        <v>134</v>
      </c>
      <c r="C53" s="7" t="s">
        <v>133</v>
      </c>
      <c r="D53" s="6" t="s">
        <v>50</v>
      </c>
      <c r="E53" s="6" t="s">
        <v>12</v>
      </c>
      <c r="F53" s="6" t="s">
        <v>1</v>
      </c>
      <c r="G53" s="6" t="s">
        <v>0</v>
      </c>
      <c r="I53" s="6" t="s">
        <v>13</v>
      </c>
      <c r="J53">
        <f>COUNTIF($D$2:$D$101,"="&amp;I53)</f>
        <v>3</v>
      </c>
    </row>
    <row r="54" spans="1:10" x14ac:dyDescent="0.25">
      <c r="A54" s="9" t="s">
        <v>132</v>
      </c>
      <c r="B54" s="8" t="s">
        <v>131</v>
      </c>
      <c r="C54" s="7" t="s">
        <v>4</v>
      </c>
      <c r="D54" s="6" t="s">
        <v>29</v>
      </c>
      <c r="E54" s="6" t="s">
        <v>8</v>
      </c>
      <c r="F54" s="6" t="s">
        <v>7</v>
      </c>
      <c r="G54" s="6" t="s">
        <v>0</v>
      </c>
      <c r="I54" s="6" t="s">
        <v>158</v>
      </c>
      <c r="J54">
        <f>COUNTIF($D$2:$D$101,"="&amp;I54)</f>
        <v>3</v>
      </c>
    </row>
    <row r="55" spans="1:10" x14ac:dyDescent="0.25">
      <c r="A55" s="9"/>
      <c r="B55" s="8" t="s">
        <v>130</v>
      </c>
      <c r="C55" s="7" t="s">
        <v>4</v>
      </c>
      <c r="D55" s="6" t="s">
        <v>22</v>
      </c>
      <c r="E55" s="6" t="s">
        <v>12</v>
      </c>
      <c r="F55" s="6" t="s">
        <v>7</v>
      </c>
      <c r="G55" s="6"/>
      <c r="I55" s="6" t="s">
        <v>26</v>
      </c>
      <c r="J55">
        <f>COUNTIF($D$2:$D$101,"="&amp;I55)</f>
        <v>3</v>
      </c>
    </row>
    <row r="56" spans="1:10" x14ac:dyDescent="0.25">
      <c r="A56" s="9" t="s">
        <v>129</v>
      </c>
      <c r="B56" s="8" t="s">
        <v>128</v>
      </c>
      <c r="C56" s="7" t="s">
        <v>4</v>
      </c>
      <c r="D56" s="6" t="s">
        <v>13</v>
      </c>
      <c r="E56" s="6" t="s">
        <v>12</v>
      </c>
      <c r="F56" s="6" t="s">
        <v>1</v>
      </c>
      <c r="G56" s="6" t="s">
        <v>21</v>
      </c>
      <c r="I56" s="16" t="s">
        <v>254</v>
      </c>
      <c r="J56">
        <f>SUM(J57:J73)</f>
        <v>25</v>
      </c>
    </row>
    <row r="57" spans="1:10" x14ac:dyDescent="0.25">
      <c r="A57" s="9"/>
      <c r="B57" s="8" t="s">
        <v>127</v>
      </c>
      <c r="C57" s="7"/>
      <c r="D57" s="6" t="s">
        <v>50</v>
      </c>
      <c r="E57" s="6"/>
      <c r="F57" s="6"/>
      <c r="G57" s="6"/>
      <c r="I57" s="6" t="s">
        <v>32</v>
      </c>
      <c r="J57">
        <f>COUNTIF($D$2:$D$101,"="&amp;I57)</f>
        <v>3</v>
      </c>
    </row>
    <row r="58" spans="1:10" x14ac:dyDescent="0.25">
      <c r="A58" s="9" t="s">
        <v>126</v>
      </c>
      <c r="B58" s="8" t="s">
        <v>125</v>
      </c>
      <c r="C58" s="7" t="s">
        <v>4</v>
      </c>
      <c r="D58" s="6" t="s">
        <v>47</v>
      </c>
      <c r="E58" s="6" t="s">
        <v>12</v>
      </c>
      <c r="F58" s="6" t="s">
        <v>1</v>
      </c>
      <c r="G58" s="6" t="s">
        <v>0</v>
      </c>
      <c r="I58" s="6" t="s">
        <v>140</v>
      </c>
      <c r="J58">
        <f>COUNTIF($D$2:$D$101,"="&amp;I58)</f>
        <v>2</v>
      </c>
    </row>
    <row r="59" spans="1:10" x14ac:dyDescent="0.25">
      <c r="A59" s="9" t="s">
        <v>124</v>
      </c>
      <c r="B59" s="8" t="s">
        <v>123</v>
      </c>
      <c r="C59" s="7" t="s">
        <v>122</v>
      </c>
      <c r="D59" s="6" t="s">
        <v>58</v>
      </c>
      <c r="E59" s="6" t="s">
        <v>8</v>
      </c>
      <c r="F59" s="6" t="s">
        <v>1</v>
      </c>
      <c r="G59" s="6" t="s">
        <v>16</v>
      </c>
      <c r="I59" s="6" t="s">
        <v>102</v>
      </c>
      <c r="J59">
        <f>COUNTIF($D$2:$D$101,"="&amp;I59)</f>
        <v>2</v>
      </c>
    </row>
    <row r="60" spans="1:10" x14ac:dyDescent="0.25">
      <c r="A60" s="9" t="s">
        <v>121</v>
      </c>
      <c r="B60" s="8" t="s">
        <v>120</v>
      </c>
      <c r="C60" s="7" t="s">
        <v>4</v>
      </c>
      <c r="D60" s="6" t="s">
        <v>9</v>
      </c>
      <c r="E60" s="6" t="s">
        <v>8</v>
      </c>
      <c r="F60" s="6" t="s">
        <v>1</v>
      </c>
      <c r="G60" s="6" t="s">
        <v>99</v>
      </c>
      <c r="I60" s="6" t="s">
        <v>53</v>
      </c>
      <c r="J60">
        <f>COUNTIF($D$2:$D$101,"="&amp;I60)</f>
        <v>2</v>
      </c>
    </row>
    <row r="61" spans="1:10" x14ac:dyDescent="0.25">
      <c r="A61" s="9" t="s">
        <v>119</v>
      </c>
      <c r="B61" s="8" t="s">
        <v>118</v>
      </c>
      <c r="C61" s="7" t="s">
        <v>4</v>
      </c>
      <c r="D61" s="6" t="s">
        <v>117</v>
      </c>
      <c r="E61" s="6" t="s">
        <v>8</v>
      </c>
      <c r="F61" s="6" t="s">
        <v>1</v>
      </c>
      <c r="G61" s="6">
        <v>14</v>
      </c>
      <c r="I61" s="6" t="s">
        <v>85</v>
      </c>
      <c r="J61">
        <f>COUNTIF($D$2:$D$101,"="&amp;I61)</f>
        <v>2</v>
      </c>
    </row>
    <row r="62" spans="1:10" x14ac:dyDescent="0.25">
      <c r="A62" s="9" t="s">
        <v>116</v>
      </c>
      <c r="B62" s="8" t="s">
        <v>115</v>
      </c>
      <c r="C62" s="7" t="s">
        <v>4</v>
      </c>
      <c r="D62" s="6" t="s">
        <v>80</v>
      </c>
      <c r="E62" s="6" t="s">
        <v>2</v>
      </c>
      <c r="F62" s="6" t="s">
        <v>1</v>
      </c>
      <c r="G62" s="6" t="s">
        <v>99</v>
      </c>
      <c r="I62" s="6" t="s">
        <v>80</v>
      </c>
      <c r="J62">
        <f>COUNTIF($D$2:$D$101,"="&amp;I62)</f>
        <v>2</v>
      </c>
    </row>
    <row r="63" spans="1:10" x14ac:dyDescent="0.25">
      <c r="A63" s="9" t="s">
        <v>114</v>
      </c>
      <c r="B63" s="8" t="s">
        <v>113</v>
      </c>
      <c r="C63" s="7" t="s">
        <v>4</v>
      </c>
      <c r="D63" s="6" t="s">
        <v>22</v>
      </c>
      <c r="E63" s="6" t="s">
        <v>12</v>
      </c>
      <c r="F63" s="6" t="s">
        <v>1</v>
      </c>
      <c r="G63" s="6" t="s">
        <v>16</v>
      </c>
      <c r="I63" s="6" t="s">
        <v>17</v>
      </c>
      <c r="J63">
        <f>COUNTIF($D$2:$D$101,"="&amp;I63)</f>
        <v>2</v>
      </c>
    </row>
    <row r="64" spans="1:10" x14ac:dyDescent="0.25">
      <c r="A64" s="9" t="s">
        <v>112</v>
      </c>
      <c r="B64" s="8" t="s">
        <v>111</v>
      </c>
      <c r="C64" s="7"/>
      <c r="D64" s="6" t="s">
        <v>110</v>
      </c>
      <c r="E64" s="6" t="s">
        <v>12</v>
      </c>
      <c r="F64" s="6"/>
      <c r="G64" s="6">
        <v>12</v>
      </c>
      <c r="I64" s="6" t="s">
        <v>236</v>
      </c>
      <c r="J64">
        <f>COUNTIF($D$2:$D$101,"="&amp;I64)</f>
        <v>1</v>
      </c>
    </row>
    <row r="65" spans="1:10" x14ac:dyDescent="0.25">
      <c r="A65" s="9" t="s">
        <v>109</v>
      </c>
      <c r="B65" s="8" t="s">
        <v>108</v>
      </c>
      <c r="C65" s="7" t="s">
        <v>4</v>
      </c>
      <c r="D65" s="6" t="s">
        <v>9</v>
      </c>
      <c r="E65" s="6" t="s">
        <v>12</v>
      </c>
      <c r="F65" s="6" t="s">
        <v>107</v>
      </c>
      <c r="G65" s="6" t="s">
        <v>99</v>
      </c>
      <c r="I65" s="6" t="s">
        <v>225</v>
      </c>
      <c r="J65">
        <f>COUNTIF($D$2:$D$101,"="&amp;I65)</f>
        <v>1</v>
      </c>
    </row>
    <row r="66" spans="1:10" x14ac:dyDescent="0.25">
      <c r="A66" s="9" t="s">
        <v>106</v>
      </c>
      <c r="B66" s="8" t="s">
        <v>105</v>
      </c>
      <c r="C66" s="7"/>
      <c r="D66" s="6" t="s">
        <v>29</v>
      </c>
      <c r="E66" s="6" t="s">
        <v>8</v>
      </c>
      <c r="F66" s="6"/>
      <c r="G66" s="6">
        <v>14</v>
      </c>
      <c r="I66" s="6" t="s">
        <v>202</v>
      </c>
      <c r="J66">
        <f>COUNTIF($D$2:$D$101,"="&amp;I66)</f>
        <v>1</v>
      </c>
    </row>
    <row r="67" spans="1:10" x14ac:dyDescent="0.25">
      <c r="A67" s="9" t="s">
        <v>104</v>
      </c>
      <c r="B67" s="8" t="s">
        <v>103</v>
      </c>
      <c r="C67" s="7"/>
      <c r="D67" s="6" t="s">
        <v>102</v>
      </c>
      <c r="E67" s="6" t="s">
        <v>2</v>
      </c>
      <c r="F67" s="6"/>
      <c r="G67" s="6" t="s">
        <v>21</v>
      </c>
      <c r="I67" s="6" t="s">
        <v>173</v>
      </c>
      <c r="J67">
        <f>COUNTIF($D$2:$D$101,"="&amp;I67)</f>
        <v>1</v>
      </c>
    </row>
    <row r="68" spans="1:10" x14ac:dyDescent="0.25">
      <c r="A68" s="9" t="s">
        <v>101</v>
      </c>
      <c r="B68" s="8" t="s">
        <v>100</v>
      </c>
      <c r="C68" s="7" t="s">
        <v>4</v>
      </c>
      <c r="D68" s="6" t="s">
        <v>9</v>
      </c>
      <c r="E68" s="6" t="s">
        <v>8</v>
      </c>
      <c r="F68" s="6" t="s">
        <v>1</v>
      </c>
      <c r="G68" s="6" t="s">
        <v>99</v>
      </c>
      <c r="I68" s="6" t="s">
        <v>150</v>
      </c>
      <c r="J68">
        <f>COUNTIF($D$2:$D$101,"="&amp;I68)</f>
        <v>1</v>
      </c>
    </row>
    <row r="69" spans="1:10" x14ac:dyDescent="0.25">
      <c r="A69" s="9" t="s">
        <v>98</v>
      </c>
      <c r="B69" s="8" t="s">
        <v>97</v>
      </c>
      <c r="C69" s="7"/>
      <c r="D69" s="6" t="s">
        <v>73</v>
      </c>
      <c r="E69" s="6" t="s">
        <v>8</v>
      </c>
      <c r="F69" s="6"/>
      <c r="G69" s="6" t="s">
        <v>0</v>
      </c>
      <c r="I69" s="6" t="s">
        <v>117</v>
      </c>
      <c r="J69">
        <f>COUNTIF($D$2:$D$101,"="&amp;I69)</f>
        <v>1</v>
      </c>
    </row>
    <row r="70" spans="1:10" x14ac:dyDescent="0.25">
      <c r="A70" s="9" t="s">
        <v>96</v>
      </c>
      <c r="B70" s="8" t="s">
        <v>95</v>
      </c>
      <c r="C70" s="7" t="s">
        <v>94</v>
      </c>
      <c r="D70" s="6" t="s">
        <v>73</v>
      </c>
      <c r="E70" s="6" t="s">
        <v>12</v>
      </c>
      <c r="F70" s="6" t="s">
        <v>1</v>
      </c>
      <c r="G70" s="6" t="s">
        <v>16</v>
      </c>
      <c r="I70" s="6" t="s">
        <v>110</v>
      </c>
      <c r="J70">
        <f>COUNTIF($D$2:$D$101,"="&amp;I70)</f>
        <v>1</v>
      </c>
    </row>
    <row r="71" spans="1:10" x14ac:dyDescent="0.25">
      <c r="A71" s="9" t="s">
        <v>93</v>
      </c>
      <c r="B71" s="8" t="s">
        <v>92</v>
      </c>
      <c r="C71" s="7" t="s">
        <v>91</v>
      </c>
      <c r="D71" s="6" t="s">
        <v>47</v>
      </c>
      <c r="E71" s="6" t="s">
        <v>12</v>
      </c>
      <c r="F71" s="6" t="s">
        <v>1</v>
      </c>
      <c r="G71" s="6" t="s">
        <v>16</v>
      </c>
      <c r="I71" s="6" t="s">
        <v>43</v>
      </c>
      <c r="J71">
        <f>COUNTIF($D$2:$D$101,"="&amp;I71)</f>
        <v>1</v>
      </c>
    </row>
    <row r="72" spans="1:10" x14ac:dyDescent="0.25">
      <c r="A72" s="9" t="s">
        <v>90</v>
      </c>
      <c r="B72" s="8" t="s">
        <v>89</v>
      </c>
      <c r="C72" s="7"/>
      <c r="D72" s="6" t="s">
        <v>73</v>
      </c>
      <c r="E72" s="6" t="s">
        <v>12</v>
      </c>
      <c r="F72" s="6"/>
      <c r="G72" s="6">
        <v>14</v>
      </c>
      <c r="I72" s="6" t="s">
        <v>37</v>
      </c>
      <c r="J72">
        <f>COUNTIF($D$2:$D$101,"="&amp;I72)</f>
        <v>1</v>
      </c>
    </row>
    <row r="73" spans="1:10" x14ac:dyDescent="0.25">
      <c r="A73" s="9" t="s">
        <v>88</v>
      </c>
      <c r="B73" s="8" t="s">
        <v>87</v>
      </c>
      <c r="C73" s="7"/>
      <c r="D73" s="6" t="s">
        <v>29</v>
      </c>
      <c r="E73" s="6" t="s">
        <v>8</v>
      </c>
      <c r="F73" s="6"/>
      <c r="G73" s="6">
        <v>12</v>
      </c>
      <c r="I73" s="6" t="s">
        <v>3</v>
      </c>
      <c r="J73">
        <f>COUNTIF($D$2:$D$101,"="&amp;I73)</f>
        <v>1</v>
      </c>
    </row>
    <row r="74" spans="1:10" x14ac:dyDescent="0.25">
      <c r="A74" s="9"/>
      <c r="B74" s="8" t="s">
        <v>86</v>
      </c>
      <c r="C74" s="7" t="s">
        <v>4</v>
      </c>
      <c r="D74" s="6" t="s">
        <v>85</v>
      </c>
      <c r="E74" s="6" t="s">
        <v>2</v>
      </c>
      <c r="F74" s="6" t="s">
        <v>7</v>
      </c>
      <c r="G74" s="6"/>
    </row>
    <row r="75" spans="1:10" x14ac:dyDescent="0.25">
      <c r="A75" s="9" t="s">
        <v>84</v>
      </c>
      <c r="B75" s="8" t="s">
        <v>83</v>
      </c>
      <c r="C75" s="7" t="s">
        <v>82</v>
      </c>
      <c r="D75" s="6" t="s">
        <v>61</v>
      </c>
      <c r="E75" s="6" t="s">
        <v>12</v>
      </c>
      <c r="F75" s="6" t="s">
        <v>1</v>
      </c>
      <c r="G75" s="6" t="s">
        <v>16</v>
      </c>
    </row>
    <row r="76" spans="1:10" x14ac:dyDescent="0.25">
      <c r="A76" s="9"/>
      <c r="B76" s="8" t="s">
        <v>81</v>
      </c>
      <c r="C76" s="7" t="s">
        <v>4</v>
      </c>
      <c r="D76" s="6" t="s">
        <v>80</v>
      </c>
      <c r="E76" s="6" t="s">
        <v>2</v>
      </c>
      <c r="F76" s="6" t="s">
        <v>1</v>
      </c>
      <c r="G76" s="6"/>
    </row>
    <row r="77" spans="1:10" x14ac:dyDescent="0.25">
      <c r="A77" s="9" t="s">
        <v>79</v>
      </c>
      <c r="B77" s="8" t="s">
        <v>78</v>
      </c>
      <c r="C77" s="7" t="s">
        <v>4</v>
      </c>
      <c r="D77" s="6" t="s">
        <v>47</v>
      </c>
      <c r="E77" s="6" t="s">
        <v>12</v>
      </c>
      <c r="F77" s="6" t="s">
        <v>1</v>
      </c>
      <c r="G77" s="6" t="s">
        <v>16</v>
      </c>
    </row>
    <row r="78" spans="1:10" x14ac:dyDescent="0.25">
      <c r="A78" s="10" t="s">
        <v>77</v>
      </c>
      <c r="B78" s="8" t="s">
        <v>76</v>
      </c>
      <c r="C78" s="7" t="s">
        <v>4</v>
      </c>
      <c r="D78" s="6" t="s">
        <v>29</v>
      </c>
      <c r="E78" s="6" t="s">
        <v>8</v>
      </c>
      <c r="F78" s="6" t="s">
        <v>1</v>
      </c>
      <c r="G78" s="6">
        <v>14</v>
      </c>
    </row>
    <row r="79" spans="1:10" x14ac:dyDescent="0.25">
      <c r="A79" s="9" t="s">
        <v>75</v>
      </c>
      <c r="B79" s="8" t="s">
        <v>74</v>
      </c>
      <c r="C79" s="7" t="s">
        <v>4</v>
      </c>
      <c r="D79" s="6" t="s">
        <v>73</v>
      </c>
      <c r="E79" s="6" t="s">
        <v>8</v>
      </c>
      <c r="F79" s="6" t="s">
        <v>1</v>
      </c>
      <c r="G79" s="6" t="s">
        <v>0</v>
      </c>
    </row>
    <row r="80" spans="1:10" x14ac:dyDescent="0.25">
      <c r="A80" s="9" t="s">
        <v>72</v>
      </c>
      <c r="B80" s="8" t="s">
        <v>71</v>
      </c>
      <c r="C80" s="7" t="s">
        <v>4</v>
      </c>
      <c r="D80" s="6" t="s">
        <v>70</v>
      </c>
      <c r="E80" s="6" t="s">
        <v>12</v>
      </c>
      <c r="F80" s="6" t="s">
        <v>1</v>
      </c>
      <c r="G80" s="6" t="s">
        <v>21</v>
      </c>
    </row>
    <row r="81" spans="1:7" x14ac:dyDescent="0.25">
      <c r="A81" s="10" t="s">
        <v>69</v>
      </c>
      <c r="B81" s="8" t="s">
        <v>68</v>
      </c>
      <c r="C81" s="7" t="s">
        <v>4</v>
      </c>
      <c r="D81" s="6" t="s">
        <v>58</v>
      </c>
      <c r="E81" s="6" t="s">
        <v>8</v>
      </c>
      <c r="F81" s="6" t="s">
        <v>7</v>
      </c>
      <c r="G81" s="6" t="s">
        <v>16</v>
      </c>
    </row>
    <row r="82" spans="1:7" x14ac:dyDescent="0.25">
      <c r="A82" s="9" t="s">
        <v>67</v>
      </c>
      <c r="B82" s="8" t="s">
        <v>66</v>
      </c>
      <c r="C82" s="7" t="s">
        <v>4</v>
      </c>
      <c r="D82" s="6" t="s">
        <v>58</v>
      </c>
      <c r="E82" s="6" t="s">
        <v>8</v>
      </c>
      <c r="F82" s="6" t="s">
        <v>1</v>
      </c>
      <c r="G82" s="6">
        <v>12</v>
      </c>
    </row>
    <row r="83" spans="1:7" x14ac:dyDescent="0.25">
      <c r="A83" s="9" t="s">
        <v>65</v>
      </c>
      <c r="B83" s="8" t="s">
        <v>64</v>
      </c>
      <c r="C83" s="7" t="s">
        <v>4</v>
      </c>
      <c r="D83" s="6" t="s">
        <v>32</v>
      </c>
      <c r="E83" s="6" t="s">
        <v>8</v>
      </c>
      <c r="F83" s="6" t="s">
        <v>1</v>
      </c>
      <c r="G83" s="6">
        <v>12</v>
      </c>
    </row>
    <row r="84" spans="1:7" x14ac:dyDescent="0.25">
      <c r="A84" s="9" t="s">
        <v>63</v>
      </c>
      <c r="B84" s="8" t="s">
        <v>62</v>
      </c>
      <c r="C84" s="7" t="s">
        <v>4</v>
      </c>
      <c r="D84" s="6" t="s">
        <v>61</v>
      </c>
      <c r="E84" s="6" t="s">
        <v>8</v>
      </c>
      <c r="F84" s="6" t="s">
        <v>7</v>
      </c>
      <c r="G84" s="6" t="s">
        <v>0</v>
      </c>
    </row>
    <row r="85" spans="1:7" x14ac:dyDescent="0.25">
      <c r="A85" s="9" t="s">
        <v>60</v>
      </c>
      <c r="B85" s="8" t="s">
        <v>59</v>
      </c>
      <c r="C85" s="7" t="s">
        <v>4</v>
      </c>
      <c r="D85" s="6" t="s">
        <v>58</v>
      </c>
      <c r="E85" s="6" t="s">
        <v>12</v>
      </c>
      <c r="F85" s="6" t="s">
        <v>1</v>
      </c>
      <c r="G85" s="6" t="s">
        <v>0</v>
      </c>
    </row>
    <row r="86" spans="1:7" x14ac:dyDescent="0.25">
      <c r="A86" s="9" t="s">
        <v>57</v>
      </c>
      <c r="B86" s="8" t="s">
        <v>56</v>
      </c>
      <c r="C86" s="7" t="s">
        <v>18</v>
      </c>
      <c r="D86" s="6" t="s">
        <v>17</v>
      </c>
      <c r="E86" s="6" t="s">
        <v>12</v>
      </c>
      <c r="F86" s="6" t="s">
        <v>1</v>
      </c>
      <c r="G86" s="6" t="s">
        <v>16</v>
      </c>
    </row>
    <row r="87" spans="1:7" x14ac:dyDescent="0.25">
      <c r="A87" s="9" t="s">
        <v>55</v>
      </c>
      <c r="B87" s="8" t="s">
        <v>54</v>
      </c>
      <c r="C87" s="7" t="s">
        <v>4</v>
      </c>
      <c r="D87" s="6" t="s">
        <v>53</v>
      </c>
      <c r="E87" s="6" t="s">
        <v>8</v>
      </c>
      <c r="F87" s="6" t="s">
        <v>7</v>
      </c>
      <c r="G87" s="6" t="s">
        <v>0</v>
      </c>
    </row>
    <row r="88" spans="1:7" x14ac:dyDescent="0.25">
      <c r="A88" s="9" t="s">
        <v>52</v>
      </c>
      <c r="B88" s="8" t="s">
        <v>51</v>
      </c>
      <c r="C88" s="7" t="s">
        <v>4</v>
      </c>
      <c r="D88" s="6" t="s">
        <v>50</v>
      </c>
      <c r="E88" s="6" t="s">
        <v>12</v>
      </c>
      <c r="F88" s="6" t="s">
        <v>7</v>
      </c>
      <c r="G88" s="6" t="s">
        <v>0</v>
      </c>
    </row>
    <row r="89" spans="1:7" x14ac:dyDescent="0.25">
      <c r="A89" s="9" t="s">
        <v>49</v>
      </c>
      <c r="B89" s="8" t="s">
        <v>48</v>
      </c>
      <c r="C89" s="7" t="s">
        <v>4</v>
      </c>
      <c r="D89" s="6" t="s">
        <v>47</v>
      </c>
      <c r="E89" s="6" t="s">
        <v>12</v>
      </c>
      <c r="F89" s="6" t="s">
        <v>7</v>
      </c>
      <c r="G89" s="6" t="s">
        <v>46</v>
      </c>
    </row>
    <row r="90" spans="1:7" x14ac:dyDescent="0.25">
      <c r="A90" s="9" t="s">
        <v>45</v>
      </c>
      <c r="B90" s="8" t="s">
        <v>44</v>
      </c>
      <c r="C90" s="7" t="s">
        <v>4</v>
      </c>
      <c r="D90" s="6" t="s">
        <v>43</v>
      </c>
      <c r="E90" s="6" t="s">
        <v>8</v>
      </c>
      <c r="F90" s="6" t="s">
        <v>1</v>
      </c>
      <c r="G90" s="6" t="s">
        <v>16</v>
      </c>
    </row>
    <row r="91" spans="1:7" x14ac:dyDescent="0.25">
      <c r="A91" s="9" t="s">
        <v>42</v>
      </c>
      <c r="B91" s="8" t="s">
        <v>41</v>
      </c>
      <c r="C91" s="7" t="s">
        <v>4</v>
      </c>
      <c r="D91" s="6" t="s">
        <v>40</v>
      </c>
      <c r="E91" s="6" t="s">
        <v>12</v>
      </c>
      <c r="F91" s="6" t="s">
        <v>1</v>
      </c>
      <c r="G91" s="6" t="s">
        <v>0</v>
      </c>
    </row>
    <row r="92" spans="1:7" x14ac:dyDescent="0.25">
      <c r="A92" s="9" t="s">
        <v>39</v>
      </c>
      <c r="B92" s="8" t="s">
        <v>38</v>
      </c>
      <c r="C92" s="7" t="s">
        <v>4</v>
      </c>
      <c r="D92" s="6" t="s">
        <v>37</v>
      </c>
      <c r="E92" s="6" t="s">
        <v>8</v>
      </c>
      <c r="F92" s="6" t="s">
        <v>1</v>
      </c>
      <c r="G92" s="6">
        <v>14</v>
      </c>
    </row>
    <row r="93" spans="1:7" x14ac:dyDescent="0.25">
      <c r="A93" s="9" t="s">
        <v>36</v>
      </c>
      <c r="B93" s="8" t="s">
        <v>35</v>
      </c>
      <c r="C93" s="7" t="s">
        <v>4</v>
      </c>
      <c r="D93" s="6" t="s">
        <v>9</v>
      </c>
      <c r="E93" s="6" t="s">
        <v>12</v>
      </c>
      <c r="F93" s="6" t="s">
        <v>1</v>
      </c>
      <c r="G93" s="6" t="s">
        <v>16</v>
      </c>
    </row>
    <row r="94" spans="1:7" x14ac:dyDescent="0.25">
      <c r="A94" s="9" t="s">
        <v>34</v>
      </c>
      <c r="B94" s="8" t="s">
        <v>33</v>
      </c>
      <c r="C94" s="7"/>
      <c r="D94" s="6" t="s">
        <v>32</v>
      </c>
      <c r="E94" s="6" t="s">
        <v>8</v>
      </c>
      <c r="F94" s="6"/>
      <c r="G94" s="6">
        <v>14</v>
      </c>
    </row>
    <row r="95" spans="1:7" x14ac:dyDescent="0.25">
      <c r="A95" s="9" t="s">
        <v>31</v>
      </c>
      <c r="B95" s="8" t="s">
        <v>30</v>
      </c>
      <c r="C95" s="7" t="s">
        <v>4</v>
      </c>
      <c r="D95" s="6" t="s">
        <v>29</v>
      </c>
      <c r="E95" s="6" t="s">
        <v>12</v>
      </c>
      <c r="F95" s="6" t="s">
        <v>1</v>
      </c>
      <c r="G95" s="6" t="s">
        <v>0</v>
      </c>
    </row>
    <row r="96" spans="1:7" x14ac:dyDescent="0.25">
      <c r="A96" s="9" t="s">
        <v>28</v>
      </c>
      <c r="B96" s="8" t="s">
        <v>27</v>
      </c>
      <c r="C96" s="7" t="s">
        <v>4</v>
      </c>
      <c r="D96" s="6" t="s">
        <v>26</v>
      </c>
      <c r="E96" s="6" t="s">
        <v>8</v>
      </c>
      <c r="F96" s="6" t="s">
        <v>1</v>
      </c>
      <c r="G96" s="6" t="s">
        <v>16</v>
      </c>
    </row>
    <row r="97" spans="1:7" x14ac:dyDescent="0.25">
      <c r="A97" s="9" t="s">
        <v>25</v>
      </c>
      <c r="B97" s="8" t="s">
        <v>24</v>
      </c>
      <c r="C97" s="7" t="s">
        <v>23</v>
      </c>
      <c r="D97" s="6" t="s">
        <v>22</v>
      </c>
      <c r="E97" s="6" t="s">
        <v>12</v>
      </c>
      <c r="F97" s="6" t="s">
        <v>1</v>
      </c>
      <c r="G97" s="6" t="s">
        <v>21</v>
      </c>
    </row>
    <row r="98" spans="1:7" x14ac:dyDescent="0.25">
      <c r="A98" s="9" t="s">
        <v>20</v>
      </c>
      <c r="B98" s="8" t="s">
        <v>19</v>
      </c>
      <c r="C98" s="7" t="s">
        <v>18</v>
      </c>
      <c r="D98" s="6" t="s">
        <v>17</v>
      </c>
      <c r="E98" s="6" t="s">
        <v>8</v>
      </c>
      <c r="F98" s="6" t="s">
        <v>1</v>
      </c>
      <c r="G98" s="6" t="s">
        <v>16</v>
      </c>
    </row>
    <row r="99" spans="1:7" x14ac:dyDescent="0.25">
      <c r="A99" s="9" t="s">
        <v>15</v>
      </c>
      <c r="B99" s="8" t="s">
        <v>14</v>
      </c>
      <c r="C99" s="7"/>
      <c r="D99" s="6" t="s">
        <v>13</v>
      </c>
      <c r="E99" s="6" t="s">
        <v>12</v>
      </c>
      <c r="F99" s="6"/>
      <c r="G99" s="6">
        <v>12</v>
      </c>
    </row>
    <row r="100" spans="1:7" x14ac:dyDescent="0.25">
      <c r="A100" s="9" t="s">
        <v>11</v>
      </c>
      <c r="B100" s="8" t="s">
        <v>10</v>
      </c>
      <c r="C100" s="7" t="s">
        <v>4</v>
      </c>
      <c r="D100" s="6" t="s">
        <v>9</v>
      </c>
      <c r="E100" s="6" t="s">
        <v>8</v>
      </c>
      <c r="F100" s="6" t="s">
        <v>7</v>
      </c>
      <c r="G100" s="6">
        <v>14</v>
      </c>
    </row>
    <row r="101" spans="1:7" x14ac:dyDescent="0.25">
      <c r="A101" s="9" t="s">
        <v>6</v>
      </c>
      <c r="B101" s="8" t="s">
        <v>5</v>
      </c>
      <c r="C101" s="7" t="s">
        <v>4</v>
      </c>
      <c r="D101" s="6" t="s">
        <v>3</v>
      </c>
      <c r="E101" s="6" t="s">
        <v>2</v>
      </c>
      <c r="F101" s="6" t="s">
        <v>1</v>
      </c>
      <c r="G101" s="6" t="s">
        <v>0</v>
      </c>
    </row>
  </sheetData>
  <protectedRanges>
    <protectedRange sqref="D91 D43 D47 D78 D55 D1 D75:D76 D40:D41 D72:D73 E2 F50:F52 E35:E36 F34:F36 E59 E89:E91 F83:F91 E4 F56:F65 F2:F4 D18:E24 F17:F24 E73:F75 E62:E64 D44:E44 E27 D56:E58 D3:E3 E47:F48 D100:E100 D34:E34 D38:E38 D42:E42 D28:E28 D54:F54 E99 D93:F93 E41 E29:E31 F27:F31 E39 D84:E88 D65:E65 D60:E61 E79:F80 E50 F41:F42 E17 D96:E98 E52 E45 F44:F45 E83 E95 D51:E51 E69:F69 E8:F12 E14:F15 D13:F13 E101 D33:F33 E66:F66 F95:F101 F38:F39 I132 I88 I119 I116:I117 I113:I114 I60:I66 I44 I141 I79 I81:I85 I70 I95:I99 I134 I125:I129 I106 I101:I102 I137:I139 I92 I54 I74:I75 L51:L53 L84:L92 L18:L25 L74:L76 L48:L49 L55 L94 L28:L32 L80:L81 L42:L43 L45:L46 L70 L9:L16 L34:L37 L57:L67 L96:L102 L39:L40 L3:L4" name="Editável"/>
    <protectedRange sqref="E55:F55 L56" name="Editável_2"/>
    <protectedRange sqref="E67:F67 L68" name="Editável_3"/>
    <protectedRange sqref="E68:F68 L69" name="Editável_4"/>
    <protectedRange sqref="D70:F70 I111 L71" name="Editável_5"/>
    <protectedRange sqref="E71:F71 L72" name="Editável_8"/>
    <protectedRange sqref="E77:F77 L78" name="Editável_9"/>
    <protectedRange sqref="E1:F1" name="Editável_10"/>
    <protectedRange sqref="D81:F81 I122 L82" name="Editável_11"/>
    <protectedRange sqref="E92:F92 L93" name="Editável_12"/>
    <protectedRange sqref="D94:F94 I135 L95" name="Editável_13"/>
    <protectedRange sqref="E26:F26 L27" name="Editável_1"/>
    <protectedRange sqref="E43:F43 L44" name="Editável_6"/>
    <protectedRange sqref="D53:F53 I94 L54" name="Editável_7"/>
    <protectedRange sqref="E72:F72 L73" name="Editável_17"/>
    <protectedRange sqref="D99 D82 D95 D27 D66 I140 I123 I136 I69 I107" name="Editável_28"/>
    <protectedRange sqref="E16:F16 L17" name="Editável_52"/>
    <protectedRange sqref="D25:F25 I67 L26" name="Editável_75"/>
    <protectedRange sqref="E32:F32 L33" name="Editável_76"/>
    <protectedRange sqref="E37:F37 L38" name="Editável_88"/>
    <protectedRange sqref="E40:F40 L41" name="Editável_90"/>
    <protectedRange sqref="E46:F46 L47" name="Editável_91"/>
    <protectedRange sqref="E49:F49 L50" name="Editável_93"/>
    <protectedRange sqref="E76:F76 L77" name="Editável_95"/>
    <protectedRange sqref="E78:F78 L79" name="Editável_97"/>
    <protectedRange sqref="E82:F82 L83" name="Editável_99"/>
    <protectedRange sqref="D63 D45:D46 D6:D12 I104 I86:I87 I47:I53" name="Editável_32"/>
    <protectedRange sqref="D32" name="Editável_33"/>
    <protectedRange sqref="D35 I76" name="Editável_34"/>
    <protectedRange sqref="D37 I78" name="Editável_36"/>
    <protectedRange sqref="D48 I89" name="Editável_37"/>
    <protectedRange sqref="D64 I105" name="Editável_38"/>
    <protectedRange sqref="D68 D90 I109 I131" name="Editável_39"/>
    <protectedRange sqref="D4:D5 I45:I46" name="Editável_41"/>
    <protectedRange sqref="D52 D83 D2 I93 I124 I43" name="Editável_57"/>
    <protectedRange sqref="D26 I68" name="Editável_59"/>
    <protectedRange sqref="D50 I91" name="Editável_60"/>
    <protectedRange sqref="D69 I110" name="Editável_61"/>
    <protectedRange sqref="D71 I112" name="Editável_62"/>
    <protectedRange sqref="D74 I115" name="Editável_63"/>
    <protectedRange sqref="D30 I72" name="Editável_68"/>
    <protectedRange sqref="D59 I100" name="Editável_69"/>
    <protectedRange sqref="D62 I103" name="Editável_70"/>
    <protectedRange sqref="D80 I121" name="Editável_71"/>
    <protectedRange sqref="D101 I142" name="Editável_72"/>
    <protectedRange sqref="D14:D17 I57:I59 I55" name="Editável_74"/>
    <protectedRange sqref="D31 I73" name="Editável_76_6"/>
    <protectedRange sqref="D49 I90" name="Editável_76_7"/>
    <protectedRange sqref="D92 D77 I133 I118" name="Editável_76_8"/>
    <protectedRange sqref="D29 I71" name="Editável_84"/>
    <protectedRange sqref="D67 I108" name="Editável_89"/>
    <protectedRange sqref="D36 I77" name="Editável_96"/>
    <protectedRange sqref="D39 I80" name="Editável_98"/>
    <protectedRange sqref="D79 I120" name="Editável_76_14"/>
    <protectedRange sqref="D89 I130" name="Editável_1_1"/>
  </protectedRanges>
  <sortState ref="I43:J72">
    <sortCondition descending="1" ref="J43"/>
  </sortState>
  <dataValidations count="1">
    <dataValidation type="list" allowBlank="1" showInputMessage="1" showErrorMessage="1" sqref="F95:F101 F69 F54 F73:F75 F79:F80 F93 F83:F91 F50:F52 F41:F42 F17:F24 F27:F31 F33:F36 F44:F45 F47:F48 F2:F4 F8:F15 F56:F66 F38:F39 L3:L4" xr:uid="{00000000-0002-0000-0000-000000000000}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'C:\Users\Geiza\Downloads\[PC_04.xlsx]NÃO mexer'!#REF!</xm:f>
          </x14:formula1>
          <xm:sqref>F16 F25 F82 F37 F40 F46 F49 F76 F78 F32</xm:sqref>
        </x14:dataValidation>
        <x14:dataValidation type="list" allowBlank="1" showInputMessage="1" showErrorMessage="1" xr:uid="{00000000-0002-0000-0000-000002000000}">
          <x14:formula1>
            <xm:f>'C:\Users\Geiza\Downloads\[PC_03.xlsx]NÃO mexer'!#REF!</xm:f>
          </x14:formula1>
          <xm:sqref>F26 F43 F53 F72</xm:sqref>
        </x14:dataValidation>
        <x14:dataValidation type="list" allowBlank="1" showInputMessage="1" showErrorMessage="1" xr:uid="{00000000-0002-0000-0000-000001000000}">
          <x14:formula1>
            <xm:f>'C:\Users\Geiza\Downloads\[PC_02.xlsx]NÃO mexer'!#REF!</xm:f>
          </x14:formula1>
          <xm:sqref>F67:F68 F70:F71 F77 F81 F92 F94 E1:F1 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C7FE-292E-472D-912D-003A309CC56D}">
  <dimension ref="A3:B12"/>
  <sheetViews>
    <sheetView workbookViewId="0">
      <selection activeCell="B18" sqref="B18"/>
    </sheetView>
  </sheetViews>
  <sheetFormatPr defaultRowHeight="15" x14ac:dyDescent="0.25"/>
  <cols>
    <col min="1" max="1" width="14" bestFit="1" customWidth="1"/>
    <col min="2" max="2" width="24.28515625" bestFit="1" customWidth="1"/>
  </cols>
  <sheetData>
    <row r="3" spans="1:2" x14ac:dyDescent="0.25">
      <c r="A3" s="19" t="s">
        <v>247</v>
      </c>
      <c r="B3" t="s">
        <v>257</v>
      </c>
    </row>
    <row r="4" spans="1:2" x14ac:dyDescent="0.25">
      <c r="A4">
        <v>12</v>
      </c>
      <c r="B4" s="20">
        <v>7</v>
      </c>
    </row>
    <row r="5" spans="1:2" x14ac:dyDescent="0.25">
      <c r="A5">
        <v>14</v>
      </c>
      <c r="B5" s="20">
        <v>13</v>
      </c>
    </row>
    <row r="6" spans="1:2" x14ac:dyDescent="0.25">
      <c r="A6" t="s">
        <v>21</v>
      </c>
      <c r="B6" s="20">
        <v>8</v>
      </c>
    </row>
    <row r="7" spans="1:2" x14ac:dyDescent="0.25">
      <c r="A7" t="s">
        <v>99</v>
      </c>
      <c r="B7" s="20">
        <v>4</v>
      </c>
    </row>
    <row r="8" spans="1:2" x14ac:dyDescent="0.25">
      <c r="A8" t="s">
        <v>199</v>
      </c>
      <c r="B8" s="20">
        <v>1</v>
      </c>
    </row>
    <row r="9" spans="1:2" x14ac:dyDescent="0.25">
      <c r="A9" t="s">
        <v>0</v>
      </c>
      <c r="B9" s="20">
        <v>28</v>
      </c>
    </row>
    <row r="10" spans="1:2" x14ac:dyDescent="0.25">
      <c r="A10" t="s">
        <v>16</v>
      </c>
      <c r="B10" s="20">
        <v>32</v>
      </c>
    </row>
    <row r="11" spans="1:2" x14ac:dyDescent="0.25">
      <c r="A11" t="s">
        <v>46</v>
      </c>
      <c r="B11" s="20">
        <v>1</v>
      </c>
    </row>
    <row r="12" spans="1:2" x14ac:dyDescent="0.25">
      <c r="A12" t="s">
        <v>258</v>
      </c>
      <c r="B12" s="20"/>
    </row>
  </sheetData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Gráficos</vt:lpstr>
      <vt:lpstr>Paespeanos_Nivelamento</vt:lpstr>
      <vt:lpstr>Planilha2</vt:lpstr>
      <vt:lpstr>Paespeanos_Nivelamento!Area_de_impressao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Ewerton Oliveira</dc:creator>
  <cp:lastModifiedBy>Ewerton Oliveira</cp:lastModifiedBy>
  <dcterms:created xsi:type="dcterms:W3CDTF">2020-01-11T14:15:19Z</dcterms:created>
  <dcterms:modified xsi:type="dcterms:W3CDTF">2020-01-15T10:13:19Z</dcterms:modified>
</cp:coreProperties>
</file>